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Jans\levantamento kit intubação\"/>
    </mc:Choice>
  </mc:AlternateContent>
  <bookViews>
    <workbookView xWindow="0" yWindow="0" windowWidth="24000" windowHeight="9600"/>
  </bookViews>
  <sheets>
    <sheet name="EXTRATO ESTADO" sheetId="2" r:id="rId1"/>
    <sheet name="EXTRATO MACRO" sheetId="3" r:id="rId2"/>
    <sheet name="EXTRATO INSTITUIÇÕES" sheetId="1" r:id="rId3"/>
    <sheet name="DINÂMICAS" sheetId="4" r:id="rId4"/>
  </sheets>
  <definedNames>
    <definedName name="_xlnm._FilterDatabase" localSheetId="2" hidden="1">'EXTRATO INSTITUIÇÕES'!$A$1:$CO$484</definedName>
  </definedNames>
  <calcPr calcId="162913"/>
  <pivotCaches>
    <pivotCache cacheId="3" r:id="rId5"/>
  </pivotCaches>
</workbook>
</file>

<file path=xl/calcChain.xml><?xml version="1.0" encoding="utf-8"?>
<calcChain xmlns="http://schemas.openxmlformats.org/spreadsheetml/2006/main">
  <c r="D20" i="4" l="1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19" i="4"/>
  <c r="CO3" i="1"/>
  <c r="CO4" i="1"/>
  <c r="CO6" i="1"/>
  <c r="CO7" i="1"/>
  <c r="CO8" i="1"/>
  <c r="CO9" i="1"/>
  <c r="CO11" i="1"/>
  <c r="CO12" i="1"/>
  <c r="CO15" i="1"/>
  <c r="CO17" i="1"/>
  <c r="CO19" i="1"/>
  <c r="CO21" i="1"/>
  <c r="CO23" i="1"/>
  <c r="CO24" i="1"/>
  <c r="CO25" i="1"/>
  <c r="CO32" i="1"/>
  <c r="CO33" i="1"/>
  <c r="CO34" i="1"/>
  <c r="CO35" i="1"/>
  <c r="CO37" i="1"/>
  <c r="CO38" i="1"/>
  <c r="CO39" i="1"/>
  <c r="CO40" i="1"/>
  <c r="CO41" i="1"/>
  <c r="CO42" i="1"/>
  <c r="CO43" i="1"/>
  <c r="CO45" i="1"/>
  <c r="CO46" i="1"/>
  <c r="CO47" i="1"/>
  <c r="CO48" i="1"/>
  <c r="CO52" i="1"/>
  <c r="CO53" i="1"/>
  <c r="CO59" i="1"/>
  <c r="CO61" i="1"/>
  <c r="CO64" i="1"/>
  <c r="CO68" i="1"/>
  <c r="CO69" i="1"/>
  <c r="CO70" i="1"/>
  <c r="CO71" i="1"/>
  <c r="CO72" i="1"/>
  <c r="CO73" i="1"/>
  <c r="CO74" i="1"/>
  <c r="CO75" i="1"/>
  <c r="CO78" i="1"/>
  <c r="CO79" i="1"/>
  <c r="CO82" i="1"/>
  <c r="CO83" i="1"/>
  <c r="CO85" i="1"/>
  <c r="CO86" i="1"/>
  <c r="CO87" i="1"/>
  <c r="CO90" i="1"/>
  <c r="CO91" i="1"/>
  <c r="CO94" i="1"/>
  <c r="CO95" i="1"/>
  <c r="CO96" i="1"/>
  <c r="CO97" i="1"/>
  <c r="CO98" i="1"/>
  <c r="CO99" i="1"/>
  <c r="CO101" i="1"/>
  <c r="CO102" i="1"/>
  <c r="CO103" i="1"/>
  <c r="CO105" i="1"/>
  <c r="CO106" i="1"/>
  <c r="CO108" i="1"/>
  <c r="CO112" i="1"/>
  <c r="CO113" i="1"/>
  <c r="CO118" i="1"/>
  <c r="CO121" i="1"/>
  <c r="CO123" i="1"/>
  <c r="CO124" i="1"/>
  <c r="CO125" i="1"/>
  <c r="CO128" i="1"/>
  <c r="CO130" i="1"/>
  <c r="CO133" i="1"/>
  <c r="CO136" i="1"/>
  <c r="CO137" i="1"/>
  <c r="CO138" i="1"/>
  <c r="CO142" i="1"/>
  <c r="CO145" i="1"/>
  <c r="CO146" i="1"/>
  <c r="CO148" i="1"/>
  <c r="CO150" i="1"/>
  <c r="CO156" i="1"/>
  <c r="CO158" i="1"/>
  <c r="CO159" i="1"/>
  <c r="CO160" i="1"/>
  <c r="CO161" i="1"/>
  <c r="CO162" i="1"/>
  <c r="CO165" i="1"/>
  <c r="CO166" i="1"/>
  <c r="CO168" i="1"/>
  <c r="CO170" i="1"/>
  <c r="CO171" i="1"/>
  <c r="CO179" i="1"/>
  <c r="CO182" i="1"/>
  <c r="CO183" i="1"/>
  <c r="CO184" i="1"/>
  <c r="CO186" i="1"/>
  <c r="CO190" i="1"/>
  <c r="CO194" i="1"/>
  <c r="CO195" i="1"/>
  <c r="CO197" i="1"/>
  <c r="CO198" i="1"/>
  <c r="CO205" i="1"/>
  <c r="CO206" i="1"/>
  <c r="CO207" i="1"/>
  <c r="CO209" i="1"/>
  <c r="CO210" i="1"/>
  <c r="CO211" i="1"/>
  <c r="CO212" i="1"/>
  <c r="CO213" i="1"/>
  <c r="CO217" i="1"/>
  <c r="CO218" i="1"/>
  <c r="CO220" i="1"/>
  <c r="CO222" i="1"/>
  <c r="CO228" i="1"/>
  <c r="CO229" i="1"/>
  <c r="CO231" i="1"/>
  <c r="CO232" i="1"/>
  <c r="CO233" i="1"/>
  <c r="CO234" i="1"/>
  <c r="CO237" i="1"/>
  <c r="CO238" i="1"/>
  <c r="CO240" i="1"/>
  <c r="CO241" i="1"/>
  <c r="CO242" i="1"/>
  <c r="CO243" i="1"/>
  <c r="CO244" i="1"/>
  <c r="CO246" i="1"/>
  <c r="CO247" i="1"/>
  <c r="CO248" i="1"/>
  <c r="CO249" i="1"/>
  <c r="CO251" i="1"/>
  <c r="CO255" i="1"/>
  <c r="CO259" i="1"/>
  <c r="CO260" i="1"/>
  <c r="CO261" i="1"/>
  <c r="CO264" i="1"/>
  <c r="CO265" i="1"/>
  <c r="CO267" i="1"/>
  <c r="CO269" i="1"/>
  <c r="CO270" i="1"/>
  <c r="CO271" i="1"/>
  <c r="CO273" i="1"/>
  <c r="CO276" i="1"/>
  <c r="CO278" i="1"/>
  <c r="CO279" i="1"/>
  <c r="CO280" i="1"/>
  <c r="CO283" i="1"/>
  <c r="CO284" i="1"/>
  <c r="CO289" i="1"/>
  <c r="CO290" i="1"/>
  <c r="CO291" i="1"/>
  <c r="CO292" i="1"/>
  <c r="CO295" i="1"/>
  <c r="CO297" i="1"/>
  <c r="CO298" i="1"/>
  <c r="CO299" i="1"/>
  <c r="CO300" i="1"/>
  <c r="CO301" i="1"/>
  <c r="CO302" i="1"/>
  <c r="CO303" i="1"/>
  <c r="CO306" i="1"/>
  <c r="CO307" i="1"/>
  <c r="CO309" i="1"/>
  <c r="CO310" i="1"/>
  <c r="CO312" i="1"/>
  <c r="CO313" i="1"/>
  <c r="CO314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2" i="1"/>
  <c r="CO333" i="1"/>
  <c r="CO334" i="1"/>
  <c r="CO335" i="1"/>
  <c r="CO336" i="1"/>
  <c r="CO339" i="1"/>
  <c r="CO344" i="1"/>
  <c r="CO345" i="1"/>
  <c r="CO346" i="1"/>
  <c r="CO348" i="1"/>
  <c r="CO349" i="1"/>
  <c r="CO352" i="1"/>
  <c r="CO354" i="1"/>
  <c r="CO356" i="1"/>
  <c r="CO358" i="1"/>
  <c r="CO360" i="1"/>
  <c r="CO363" i="1"/>
  <c r="CO364" i="1"/>
  <c r="CO365" i="1"/>
  <c r="CO366" i="1"/>
  <c r="CO367" i="1"/>
  <c r="CO368" i="1"/>
  <c r="CO369" i="1"/>
  <c r="CO371" i="1"/>
  <c r="CO372" i="1"/>
  <c r="CO373" i="1"/>
  <c r="CO375" i="1"/>
  <c r="CO381" i="1"/>
  <c r="CO382" i="1"/>
  <c r="CO383" i="1"/>
  <c r="CO384" i="1"/>
  <c r="CO386" i="1"/>
  <c r="CO387" i="1"/>
  <c r="CO392" i="1"/>
  <c r="CO393" i="1"/>
  <c r="CO394" i="1"/>
  <c r="CO397" i="1"/>
  <c r="CO398" i="1"/>
  <c r="CO400" i="1"/>
  <c r="CO402" i="1"/>
  <c r="CO403" i="1"/>
  <c r="CO408" i="1"/>
  <c r="CO409" i="1"/>
  <c r="CO410" i="1"/>
  <c r="CO411" i="1"/>
  <c r="CO414" i="1"/>
  <c r="CO415" i="1"/>
  <c r="CO419" i="1"/>
  <c r="CO420" i="1"/>
  <c r="CO426" i="1"/>
  <c r="CO427" i="1"/>
  <c r="CO430" i="1"/>
  <c r="CO432" i="1"/>
  <c r="CO434" i="1"/>
  <c r="CO436" i="1"/>
  <c r="CO437" i="1"/>
  <c r="CO438" i="1"/>
  <c r="CO439" i="1"/>
  <c r="CO443" i="1"/>
  <c r="CO444" i="1"/>
  <c r="CO446" i="1"/>
  <c r="CO447" i="1"/>
  <c r="CO448" i="1"/>
  <c r="CO449" i="1"/>
  <c r="CO451" i="1"/>
  <c r="CO452" i="1"/>
  <c r="CO454" i="1"/>
  <c r="CO455" i="1"/>
  <c r="CO456" i="1"/>
  <c r="CO460" i="1"/>
  <c r="CO462" i="1"/>
  <c r="CO463" i="1"/>
  <c r="CO464" i="1"/>
  <c r="CO465" i="1"/>
  <c r="CO466" i="1"/>
  <c r="CO467" i="1"/>
  <c r="CO468" i="1"/>
  <c r="CO470" i="1"/>
  <c r="CO471" i="1"/>
  <c r="CO472" i="1"/>
  <c r="CO476" i="1"/>
  <c r="CO477" i="1"/>
  <c r="CO478" i="1"/>
  <c r="CO480" i="1"/>
  <c r="CO481" i="1"/>
  <c r="CO482" i="1"/>
  <c r="CO484" i="1"/>
  <c r="CL3" i="1"/>
  <c r="CL6" i="1"/>
  <c r="CL7" i="1"/>
  <c r="CL8" i="1"/>
  <c r="CL9" i="1"/>
  <c r="CL12" i="1"/>
  <c r="CL15" i="1"/>
  <c r="CL19" i="1"/>
  <c r="CL21" i="1"/>
  <c r="CL24" i="1"/>
  <c r="CL25" i="1"/>
  <c r="CL33" i="1"/>
  <c r="CL34" i="1"/>
  <c r="CL35" i="1"/>
  <c r="CL37" i="1"/>
  <c r="CL39" i="1"/>
  <c r="CL40" i="1"/>
  <c r="CL41" i="1"/>
  <c r="CL42" i="1"/>
  <c r="CL43" i="1"/>
  <c r="CL45" i="1"/>
  <c r="CL46" i="1"/>
  <c r="CL47" i="1"/>
  <c r="CL48" i="1"/>
  <c r="CL51" i="1"/>
  <c r="CL53" i="1"/>
  <c r="CL55" i="1"/>
  <c r="CL58" i="1"/>
  <c r="CL59" i="1"/>
  <c r="CL69" i="1"/>
  <c r="CL70" i="1"/>
  <c r="CL71" i="1"/>
  <c r="CL72" i="1"/>
  <c r="CL73" i="1"/>
  <c r="CL74" i="1"/>
  <c r="CL75" i="1"/>
  <c r="CL78" i="1"/>
  <c r="CL81" i="1"/>
  <c r="CL82" i="1"/>
  <c r="CL83" i="1"/>
  <c r="CL84" i="1"/>
  <c r="CL85" i="1"/>
  <c r="CL86" i="1"/>
  <c r="CL87" i="1"/>
  <c r="CL90" i="1"/>
  <c r="CL91" i="1"/>
  <c r="CL94" i="1"/>
  <c r="CL95" i="1"/>
  <c r="CL96" i="1"/>
  <c r="CL97" i="1"/>
  <c r="CL98" i="1"/>
  <c r="CL99" i="1"/>
  <c r="CL100" i="1"/>
  <c r="CL101" i="1"/>
  <c r="CL102" i="1"/>
  <c r="CL103" i="1"/>
  <c r="CL105" i="1"/>
  <c r="CL108" i="1"/>
  <c r="CL109" i="1"/>
  <c r="CL110" i="1"/>
  <c r="CL112" i="1"/>
  <c r="CL113" i="1"/>
  <c r="CL118" i="1"/>
  <c r="CL121" i="1"/>
  <c r="CL124" i="1"/>
  <c r="CL127" i="1"/>
  <c r="CL128" i="1"/>
  <c r="CL130" i="1"/>
  <c r="CL136" i="1"/>
  <c r="CL137" i="1"/>
  <c r="CL138" i="1"/>
  <c r="CL142" i="1"/>
  <c r="CL145" i="1"/>
  <c r="CL146" i="1"/>
  <c r="CL148" i="1"/>
  <c r="CL151" i="1"/>
  <c r="CL155" i="1"/>
  <c r="CL156" i="1"/>
  <c r="CL158" i="1"/>
  <c r="CL159" i="1"/>
  <c r="CL160" i="1"/>
  <c r="CL161" i="1"/>
  <c r="CL162" i="1"/>
  <c r="CL165" i="1"/>
  <c r="CL166" i="1"/>
  <c r="CL170" i="1"/>
  <c r="CL171" i="1"/>
  <c r="CL173" i="1"/>
  <c r="CL179" i="1"/>
  <c r="CL180" i="1"/>
  <c r="CL182" i="1"/>
  <c r="CL184" i="1"/>
  <c r="CL186" i="1"/>
  <c r="CL187" i="1"/>
  <c r="CL190" i="1"/>
  <c r="CL194" i="1"/>
  <c r="CL195" i="1"/>
  <c r="CL196" i="1"/>
  <c r="CL197" i="1"/>
  <c r="CL202" i="1"/>
  <c r="CL205" i="1"/>
  <c r="CL206" i="1"/>
  <c r="CL207" i="1"/>
  <c r="CL208" i="1"/>
  <c r="CL209" i="1"/>
  <c r="CL211" i="1"/>
  <c r="CL213" i="1"/>
  <c r="CL217" i="1"/>
  <c r="CL218" i="1"/>
  <c r="CL220" i="1"/>
  <c r="CL221" i="1"/>
  <c r="CL222" i="1"/>
  <c r="CL223" i="1"/>
  <c r="CL225" i="1"/>
  <c r="CL228" i="1"/>
  <c r="CL229" i="1"/>
  <c r="CL231" i="1"/>
  <c r="CL232" i="1"/>
  <c r="CL233" i="1"/>
  <c r="CL234" i="1"/>
  <c r="CL235" i="1"/>
  <c r="CL236" i="1"/>
  <c r="CL237" i="1"/>
  <c r="CL238" i="1"/>
  <c r="CL241" i="1"/>
  <c r="CL242" i="1"/>
  <c r="CL243" i="1"/>
  <c r="CL244" i="1"/>
  <c r="CL246" i="1"/>
  <c r="CL247" i="1"/>
  <c r="CL248" i="1"/>
  <c r="CL249" i="1"/>
  <c r="CL250" i="1"/>
  <c r="CL251" i="1"/>
  <c r="CL253" i="1"/>
  <c r="CL255" i="1"/>
  <c r="CL258" i="1"/>
  <c r="CL259" i="1"/>
  <c r="CL260" i="1"/>
  <c r="CL261" i="1"/>
  <c r="CL263" i="1"/>
  <c r="CL264" i="1"/>
  <c r="CL265" i="1"/>
  <c r="CL269" i="1"/>
  <c r="CL275" i="1"/>
  <c r="CL276" i="1"/>
  <c r="CL278" i="1"/>
  <c r="CL280" i="1"/>
  <c r="CL283" i="1"/>
  <c r="CL284" i="1"/>
  <c r="CL289" i="1"/>
  <c r="CL290" i="1"/>
  <c r="CL291" i="1"/>
  <c r="CL292" i="1"/>
  <c r="CL295" i="1"/>
  <c r="CL298" i="1"/>
  <c r="CL299" i="1"/>
  <c r="CL300" i="1"/>
  <c r="CL302" i="1"/>
  <c r="CL303" i="1"/>
  <c r="CL305" i="1"/>
  <c r="CL306" i="1"/>
  <c r="CL307" i="1"/>
  <c r="CL309" i="1"/>
  <c r="CL310" i="1"/>
  <c r="CL311" i="1"/>
  <c r="CL312" i="1"/>
  <c r="CL313" i="1"/>
  <c r="CL316" i="1"/>
  <c r="CL317" i="1"/>
  <c r="CL318" i="1"/>
  <c r="CL319" i="1"/>
  <c r="CL320" i="1"/>
  <c r="CL321" i="1"/>
  <c r="CL322" i="1"/>
  <c r="CL323" i="1"/>
  <c r="CL324" i="1"/>
  <c r="CL326" i="1"/>
  <c r="CL327" i="1"/>
  <c r="CL328" i="1"/>
  <c r="CL329" i="1"/>
  <c r="CL330" i="1"/>
  <c r="CL332" i="1"/>
  <c r="CL333" i="1"/>
  <c r="CL334" i="1"/>
  <c r="CL335" i="1"/>
  <c r="CL336" i="1"/>
  <c r="CL337" i="1"/>
  <c r="CL339" i="1"/>
  <c r="CL342" i="1"/>
  <c r="CL343" i="1"/>
  <c r="CL344" i="1"/>
  <c r="CL345" i="1"/>
  <c r="CL346" i="1"/>
  <c r="CL349" i="1"/>
  <c r="CL352" i="1"/>
  <c r="CL354" i="1"/>
  <c r="CL355" i="1"/>
  <c r="CL356" i="1"/>
  <c r="CL358" i="1"/>
  <c r="CL360" i="1"/>
  <c r="CL363" i="1"/>
  <c r="CL364" i="1"/>
  <c r="CL365" i="1"/>
  <c r="CL366" i="1"/>
  <c r="CL367" i="1"/>
  <c r="CL368" i="1"/>
  <c r="CL369" i="1"/>
  <c r="CL371" i="1"/>
  <c r="CL372" i="1"/>
  <c r="CL378" i="1"/>
  <c r="CL379" i="1"/>
  <c r="CL380" i="1"/>
  <c r="CL381" i="1"/>
  <c r="CL382" i="1"/>
  <c r="CL383" i="1"/>
  <c r="CL384" i="1"/>
  <c r="CL385" i="1"/>
  <c r="CL386" i="1"/>
  <c r="CL391" i="1"/>
  <c r="CL392" i="1"/>
  <c r="CL393" i="1"/>
  <c r="CL396" i="1"/>
  <c r="CL397" i="1"/>
  <c r="CL398" i="1"/>
  <c r="CL400" i="1"/>
  <c r="CL402" i="1"/>
  <c r="CL403" i="1"/>
  <c r="CL404" i="1"/>
  <c r="CL408" i="1"/>
  <c r="CL410" i="1"/>
  <c r="CL414" i="1"/>
  <c r="CL415" i="1"/>
  <c r="CL419" i="1"/>
  <c r="CL420" i="1"/>
  <c r="CL424" i="1"/>
  <c r="CL425" i="1"/>
  <c r="CL426" i="1"/>
  <c r="CL430" i="1"/>
  <c r="CL433" i="1"/>
  <c r="CL434" i="1"/>
  <c r="CL437" i="1"/>
  <c r="CL438" i="1"/>
  <c r="CL439" i="1"/>
  <c r="CL443" i="1"/>
  <c r="CL444" i="1"/>
  <c r="CL446" i="1"/>
  <c r="CL447" i="1"/>
  <c r="CL448" i="1"/>
  <c r="CL449" i="1"/>
  <c r="CL451" i="1"/>
  <c r="CL452" i="1"/>
  <c r="CL453" i="1"/>
  <c r="CL454" i="1"/>
  <c r="CL459" i="1"/>
  <c r="CL462" i="1"/>
  <c r="CL463" i="1"/>
  <c r="CL464" i="1"/>
  <c r="CL465" i="1"/>
  <c r="CL467" i="1"/>
  <c r="CL468" i="1"/>
  <c r="CL469" i="1"/>
  <c r="CL471" i="1"/>
  <c r="CL472" i="1"/>
  <c r="CL475" i="1"/>
  <c r="CL476" i="1"/>
  <c r="CL480" i="1"/>
  <c r="CL481" i="1"/>
  <c r="CL482" i="1"/>
  <c r="CI3" i="1"/>
  <c r="CI4" i="1"/>
  <c r="CI6" i="1"/>
  <c r="CI7" i="1"/>
  <c r="CI9" i="1"/>
  <c r="CI11" i="1"/>
  <c r="CI12" i="1"/>
  <c r="CI15" i="1"/>
  <c r="CI17" i="1"/>
  <c r="CI19" i="1"/>
  <c r="CI24" i="1"/>
  <c r="CI25" i="1"/>
  <c r="CI33" i="1"/>
  <c r="CI40" i="1"/>
  <c r="CI42" i="1"/>
  <c r="CI46" i="1"/>
  <c r="CI47" i="1"/>
  <c r="CI48" i="1"/>
  <c r="CI55" i="1"/>
  <c r="CI58" i="1"/>
  <c r="CI60" i="1"/>
  <c r="CI64" i="1"/>
  <c r="CI69" i="1"/>
  <c r="CI70" i="1"/>
  <c r="CI78" i="1"/>
  <c r="CI79" i="1"/>
  <c r="CI83" i="1"/>
  <c r="CI85" i="1"/>
  <c r="CI87" i="1"/>
  <c r="CI90" i="1"/>
  <c r="CI91" i="1"/>
  <c r="CI96" i="1"/>
  <c r="CI97" i="1"/>
  <c r="CI98" i="1"/>
  <c r="CI99" i="1"/>
  <c r="CI105" i="1"/>
  <c r="CI109" i="1"/>
  <c r="CI112" i="1"/>
  <c r="CI113" i="1"/>
  <c r="CI117" i="1"/>
  <c r="CI118" i="1"/>
  <c r="CI121" i="1"/>
  <c r="CI123" i="1"/>
  <c r="CI127" i="1"/>
  <c r="CI128" i="1"/>
  <c r="CI130" i="1"/>
  <c r="CI131" i="1"/>
  <c r="CI150" i="1"/>
  <c r="CI155" i="1"/>
  <c r="CI158" i="1"/>
  <c r="CI161" i="1"/>
  <c r="CI163" i="1"/>
  <c r="CI166" i="1"/>
  <c r="CI168" i="1"/>
  <c r="CI169" i="1"/>
  <c r="CI170" i="1"/>
  <c r="CI171" i="1"/>
  <c r="CI173" i="1"/>
  <c r="CI174" i="1"/>
  <c r="CI180" i="1"/>
  <c r="CI182" i="1"/>
  <c r="CI184" i="1"/>
  <c r="CI187" i="1"/>
  <c r="CI190" i="1"/>
  <c r="CI191" i="1"/>
  <c r="CI194" i="1"/>
  <c r="CI197" i="1"/>
  <c r="CI206" i="1"/>
  <c r="CI207" i="1"/>
  <c r="CI208" i="1"/>
  <c r="CI209" i="1"/>
  <c r="CI211" i="1"/>
  <c r="CI212" i="1"/>
  <c r="CI213" i="1"/>
  <c r="CI217" i="1"/>
  <c r="CI221" i="1"/>
  <c r="CI222" i="1"/>
  <c r="CI224" i="1"/>
  <c r="CI225" i="1"/>
  <c r="CI229" i="1"/>
  <c r="CI236" i="1"/>
  <c r="CI237" i="1"/>
  <c r="CI238" i="1"/>
  <c r="CI243" i="1"/>
  <c r="CI244" i="1"/>
  <c r="CI246" i="1"/>
  <c r="CI248" i="1"/>
  <c r="CI251" i="1"/>
  <c r="CI253" i="1"/>
  <c r="CI258" i="1"/>
  <c r="CI259" i="1"/>
  <c r="CI260" i="1"/>
  <c r="CI271" i="1"/>
  <c r="CI272" i="1"/>
  <c r="CI275" i="1"/>
  <c r="CI276" i="1"/>
  <c r="CI277" i="1"/>
  <c r="CI278" i="1"/>
  <c r="CI280" i="1"/>
  <c r="CI289" i="1"/>
  <c r="CI290" i="1"/>
  <c r="CI292" i="1"/>
  <c r="CI298" i="1"/>
  <c r="CI299" i="1"/>
  <c r="CI302" i="1"/>
  <c r="CI307" i="1"/>
  <c r="CI310" i="1"/>
  <c r="CI312" i="1"/>
  <c r="CI313" i="1"/>
  <c r="CI316" i="1"/>
  <c r="CI317" i="1"/>
  <c r="CI319" i="1"/>
  <c r="CI320" i="1"/>
  <c r="CI321" i="1"/>
  <c r="CI322" i="1"/>
  <c r="CI323" i="1"/>
  <c r="CI324" i="1"/>
  <c r="CI326" i="1"/>
  <c r="CI328" i="1"/>
  <c r="CI332" i="1"/>
  <c r="CI333" i="1"/>
  <c r="CI335" i="1"/>
  <c r="CI336" i="1"/>
  <c r="CI337" i="1"/>
  <c r="CI342" i="1"/>
  <c r="CI343" i="1"/>
  <c r="CI344" i="1"/>
  <c r="CI345" i="1"/>
  <c r="CI346" i="1"/>
  <c r="CI348" i="1"/>
  <c r="CI351" i="1"/>
  <c r="CI352" i="1"/>
  <c r="CI354" i="1"/>
  <c r="CI356" i="1"/>
  <c r="CI363" i="1"/>
  <c r="CI365" i="1"/>
  <c r="CI366" i="1"/>
  <c r="CI367" i="1"/>
  <c r="CI369" i="1"/>
  <c r="CI371" i="1"/>
  <c r="CI376" i="1"/>
  <c r="CI378" i="1"/>
  <c r="CI379" i="1"/>
  <c r="CI380" i="1"/>
  <c r="CI381" i="1"/>
  <c r="CI384" i="1"/>
  <c r="CI386" i="1"/>
  <c r="CI391" i="1"/>
  <c r="CI392" i="1"/>
  <c r="CI393" i="1"/>
  <c r="CI398" i="1"/>
  <c r="CI402" i="1"/>
  <c r="CI404" i="1"/>
  <c r="CI408" i="1"/>
  <c r="CI410" i="1"/>
  <c r="CI414" i="1"/>
  <c r="CI419" i="1"/>
  <c r="CI420" i="1"/>
  <c r="CI422" i="1"/>
  <c r="CI424" i="1"/>
  <c r="CI425" i="1"/>
  <c r="CI426" i="1"/>
  <c r="CI430" i="1"/>
  <c r="CI433" i="1"/>
  <c r="CI444" i="1"/>
  <c r="CI446" i="1"/>
  <c r="CI447" i="1"/>
  <c r="CI448" i="1"/>
  <c r="CI452" i="1"/>
  <c r="CI453" i="1"/>
  <c r="CI462" i="1"/>
  <c r="CI465" i="1"/>
  <c r="CI468" i="1"/>
  <c r="CI469" i="1"/>
  <c r="CI470" i="1"/>
  <c r="CI471" i="1"/>
  <c r="CI472" i="1"/>
  <c r="CI475" i="1"/>
  <c r="CI476" i="1"/>
  <c r="CI478" i="1"/>
  <c r="CI480" i="1"/>
  <c r="CI481" i="1"/>
  <c r="CI482" i="1"/>
  <c r="CF3" i="1"/>
  <c r="CF4" i="1"/>
  <c r="CF6" i="1"/>
  <c r="CF7" i="1"/>
  <c r="CF8" i="1"/>
  <c r="CF12" i="1"/>
  <c r="CF19" i="1"/>
  <c r="CF25" i="1"/>
  <c r="CF30" i="1"/>
  <c r="CF33" i="1"/>
  <c r="CF35" i="1"/>
  <c r="CF40" i="1"/>
  <c r="CF43" i="1"/>
  <c r="CF46" i="1"/>
  <c r="CF47" i="1"/>
  <c r="CF48" i="1"/>
  <c r="CF55" i="1"/>
  <c r="CF60" i="1"/>
  <c r="CF61" i="1"/>
  <c r="CF69" i="1"/>
  <c r="CF70" i="1"/>
  <c r="CF71" i="1"/>
  <c r="CF73" i="1"/>
  <c r="CF74" i="1"/>
  <c r="CF75" i="1"/>
  <c r="CF79" i="1"/>
  <c r="CF81" i="1"/>
  <c r="CF85" i="1"/>
  <c r="CF87" i="1"/>
  <c r="CF90" i="1"/>
  <c r="CF91" i="1"/>
  <c r="CF96" i="1"/>
  <c r="CF97" i="1"/>
  <c r="CF98" i="1"/>
  <c r="CF99" i="1"/>
  <c r="CF100" i="1"/>
  <c r="CF102" i="1"/>
  <c r="CF103" i="1"/>
  <c r="CF105" i="1"/>
  <c r="CF113" i="1"/>
  <c r="CF121" i="1"/>
  <c r="CF127" i="1"/>
  <c r="CF130" i="1"/>
  <c r="CF131" i="1"/>
  <c r="CF138" i="1"/>
  <c r="CF140" i="1"/>
  <c r="CF142" i="1"/>
  <c r="CF146" i="1"/>
  <c r="CF148" i="1"/>
  <c r="CF150" i="1"/>
  <c r="CF151" i="1"/>
  <c r="CF155" i="1"/>
  <c r="CF158" i="1"/>
  <c r="CF161" i="1"/>
  <c r="CF163" i="1"/>
  <c r="CF168" i="1"/>
  <c r="CF171" i="1"/>
  <c r="CF182" i="1"/>
  <c r="CF184" i="1"/>
  <c r="CF187" i="1"/>
  <c r="CF190" i="1"/>
  <c r="CF197" i="1"/>
  <c r="CF200" i="1"/>
  <c r="CF205" i="1"/>
  <c r="CF206" i="1"/>
  <c r="CF207" i="1"/>
  <c r="CF208" i="1"/>
  <c r="CF209" i="1"/>
  <c r="CF211" i="1"/>
  <c r="CF215" i="1"/>
  <c r="CF217" i="1"/>
  <c r="CF221" i="1"/>
  <c r="CF222" i="1"/>
  <c r="CF224" i="1"/>
  <c r="CF225" i="1"/>
  <c r="CF231" i="1"/>
  <c r="CF234" i="1"/>
  <c r="CF237" i="1"/>
  <c r="CF240" i="1"/>
  <c r="CF241" i="1"/>
  <c r="CF242" i="1"/>
  <c r="CF243" i="1"/>
  <c r="CF244" i="1"/>
  <c r="CF247" i="1"/>
  <c r="CF248" i="1"/>
  <c r="CF253" i="1"/>
  <c r="CF259" i="1"/>
  <c r="CF260" i="1"/>
  <c r="CF271" i="1"/>
  <c r="CF273" i="1"/>
  <c r="CF275" i="1"/>
  <c r="CF279" i="1"/>
  <c r="CF283" i="1"/>
  <c r="CF289" i="1"/>
  <c r="CF291" i="1"/>
  <c r="CF297" i="1"/>
  <c r="CF298" i="1"/>
  <c r="CF299" i="1"/>
  <c r="CF300" i="1"/>
  <c r="CF302" i="1"/>
  <c r="CF304" i="1"/>
  <c r="CF305" i="1"/>
  <c r="CF306" i="1"/>
  <c r="CF307" i="1"/>
  <c r="CF312" i="1"/>
  <c r="CF317" i="1"/>
  <c r="CF318" i="1"/>
  <c r="CF320" i="1"/>
  <c r="CF321" i="1"/>
  <c r="CF322" i="1"/>
  <c r="CF323" i="1"/>
  <c r="CF324" i="1"/>
  <c r="CF326" i="1"/>
  <c r="CF327" i="1"/>
  <c r="CF328" i="1"/>
  <c r="CF329" i="1"/>
  <c r="CF330" i="1"/>
  <c r="CF332" i="1"/>
  <c r="CF333" i="1"/>
  <c r="CF339" i="1"/>
  <c r="CF344" i="1"/>
  <c r="CF346" i="1"/>
  <c r="CF352" i="1"/>
  <c r="CF354" i="1"/>
  <c r="CF359" i="1"/>
  <c r="CF360" i="1"/>
  <c r="CF363" i="1"/>
  <c r="CF366" i="1"/>
  <c r="CF371" i="1"/>
  <c r="CF380" i="1"/>
  <c r="CF381" i="1"/>
  <c r="CF382" i="1"/>
  <c r="CF386" i="1"/>
  <c r="CF391" i="1"/>
  <c r="CF392" i="1"/>
  <c r="CF393" i="1"/>
  <c r="CF396" i="1"/>
  <c r="CF400" i="1"/>
  <c r="CF402" i="1"/>
  <c r="CF419" i="1"/>
  <c r="CF424" i="1"/>
  <c r="CF427" i="1"/>
  <c r="CF430" i="1"/>
  <c r="CF433" i="1"/>
  <c r="CF434" i="1"/>
  <c r="CF444" i="1"/>
  <c r="CF446" i="1"/>
  <c r="CF447" i="1"/>
  <c r="CF448" i="1"/>
  <c r="CF452" i="1"/>
  <c r="CF454" i="1"/>
  <c r="CF456" i="1"/>
  <c r="CF463" i="1"/>
  <c r="CF464" i="1"/>
  <c r="CF471" i="1"/>
  <c r="CF475" i="1"/>
  <c r="CF476" i="1"/>
  <c r="CF480" i="1"/>
  <c r="CF481" i="1"/>
  <c r="CF482" i="1"/>
  <c r="CF484" i="1"/>
  <c r="CC3" i="1"/>
  <c r="CC6" i="1"/>
  <c r="CC8" i="1"/>
  <c r="CC12" i="1"/>
  <c r="CC19" i="1"/>
  <c r="CC25" i="1"/>
  <c r="CC37" i="1"/>
  <c r="CC40" i="1"/>
  <c r="CC42" i="1"/>
  <c r="CC43" i="1"/>
  <c r="CC48" i="1"/>
  <c r="CC51" i="1"/>
  <c r="CC52" i="1"/>
  <c r="CC68" i="1"/>
  <c r="CC70" i="1"/>
  <c r="CC71" i="1"/>
  <c r="CC73" i="1"/>
  <c r="CC75" i="1"/>
  <c r="CC85" i="1"/>
  <c r="CC86" i="1"/>
  <c r="CC94" i="1"/>
  <c r="CC95" i="1"/>
  <c r="CC96" i="1"/>
  <c r="CC97" i="1"/>
  <c r="CC99" i="1"/>
  <c r="CC103" i="1"/>
  <c r="CC108" i="1"/>
  <c r="CC113" i="1"/>
  <c r="CC128" i="1"/>
  <c r="CC130" i="1"/>
  <c r="CC138" i="1"/>
  <c r="CC146" i="1"/>
  <c r="CC161" i="1"/>
  <c r="CC166" i="1"/>
  <c r="CC171" i="1"/>
  <c r="CC182" i="1"/>
  <c r="CC184" i="1"/>
  <c r="CC190" i="1"/>
  <c r="CC194" i="1"/>
  <c r="CC197" i="1"/>
  <c r="CC205" i="1"/>
  <c r="CC206" i="1"/>
  <c r="CC207" i="1"/>
  <c r="CC208" i="1"/>
  <c r="CC209" i="1"/>
  <c r="CC211" i="1"/>
  <c r="CC213" i="1"/>
  <c r="CC217" i="1"/>
  <c r="CC221" i="1"/>
  <c r="CC222" i="1"/>
  <c r="CC238" i="1"/>
  <c r="CC240" i="1"/>
  <c r="CC241" i="1"/>
  <c r="CC242" i="1"/>
  <c r="CC243" i="1"/>
  <c r="CC247" i="1"/>
  <c r="CC248" i="1"/>
  <c r="CC249" i="1"/>
  <c r="CC270" i="1"/>
  <c r="CC275" i="1"/>
  <c r="CC276" i="1"/>
  <c r="CC278" i="1"/>
  <c r="CC279" i="1"/>
  <c r="CC280" i="1"/>
  <c r="CC283" i="1"/>
  <c r="CC291" i="1"/>
  <c r="CC298" i="1"/>
  <c r="CC300" i="1"/>
  <c r="CC302" i="1"/>
  <c r="CC304" i="1"/>
  <c r="CC306" i="1"/>
  <c r="CC307" i="1"/>
  <c r="CC310" i="1"/>
  <c r="CC313" i="1"/>
  <c r="CC314" i="1"/>
  <c r="CC319" i="1"/>
  <c r="CC320" i="1"/>
  <c r="CC321" i="1"/>
  <c r="CC323" i="1"/>
  <c r="CC328" i="1"/>
  <c r="CC330" i="1"/>
  <c r="CC332" i="1"/>
  <c r="CC333" i="1"/>
  <c r="CC339" i="1"/>
  <c r="CC342" i="1"/>
  <c r="CC346" i="1"/>
  <c r="CC352" i="1"/>
  <c r="CC360" i="1"/>
  <c r="CC363" i="1"/>
  <c r="CC381" i="1"/>
  <c r="CC384" i="1"/>
  <c r="CC396" i="1"/>
  <c r="CC402" i="1"/>
  <c r="CC403" i="1"/>
  <c r="CC408" i="1"/>
  <c r="CC410" i="1"/>
  <c r="CC414" i="1"/>
  <c r="CC425" i="1"/>
  <c r="CC426" i="1"/>
  <c r="CC433" i="1"/>
  <c r="CC434" i="1"/>
  <c r="CC444" i="1"/>
  <c r="CC446" i="1"/>
  <c r="CC448" i="1"/>
  <c r="CC452" i="1"/>
  <c r="CC463" i="1"/>
  <c r="CC464" i="1"/>
  <c r="CC471" i="1"/>
  <c r="CC475" i="1"/>
  <c r="CC476" i="1"/>
  <c r="CC480" i="1"/>
  <c r="CC484" i="1"/>
  <c r="BZ3" i="1"/>
  <c r="BZ4" i="1"/>
  <c r="BZ5" i="1"/>
  <c r="BZ6" i="1"/>
  <c r="BZ7" i="1"/>
  <c r="BZ8" i="1"/>
  <c r="BZ10" i="1"/>
  <c r="BZ11" i="1"/>
  <c r="BZ12" i="1"/>
  <c r="BZ15" i="1"/>
  <c r="BZ16" i="1"/>
  <c r="BZ17" i="1"/>
  <c r="BZ18" i="1"/>
  <c r="BZ19" i="1"/>
  <c r="BZ21" i="1"/>
  <c r="BZ22" i="1"/>
  <c r="BZ24" i="1"/>
  <c r="BZ25" i="1"/>
  <c r="BZ30" i="1"/>
  <c r="BZ32" i="1"/>
  <c r="BZ33" i="1"/>
  <c r="BZ36" i="1"/>
  <c r="BZ37" i="1"/>
  <c r="BZ38" i="1"/>
  <c r="BZ39" i="1"/>
  <c r="BZ40" i="1"/>
  <c r="BZ42" i="1"/>
  <c r="BZ43" i="1"/>
  <c r="BZ46" i="1"/>
  <c r="BZ47" i="1"/>
  <c r="BZ48" i="1"/>
  <c r="BZ49" i="1"/>
  <c r="BZ50" i="1"/>
  <c r="BZ51" i="1"/>
  <c r="BZ52" i="1"/>
  <c r="BZ53" i="1"/>
  <c r="BZ54" i="1"/>
  <c r="BZ55" i="1"/>
  <c r="BZ58" i="1"/>
  <c r="BZ59" i="1"/>
  <c r="BZ60" i="1"/>
  <c r="BZ65" i="1"/>
  <c r="BZ67" i="1"/>
  <c r="BZ68" i="1"/>
  <c r="BZ69" i="1"/>
  <c r="BZ70" i="1"/>
  <c r="BZ71" i="1"/>
  <c r="BZ72" i="1"/>
  <c r="BZ73" i="1"/>
  <c r="BZ74" i="1"/>
  <c r="BZ75" i="1"/>
  <c r="BZ76" i="1"/>
  <c r="BZ78" i="1"/>
  <c r="BZ80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5" i="1"/>
  <c r="BZ106" i="1"/>
  <c r="BZ107" i="1"/>
  <c r="BZ110" i="1"/>
  <c r="BZ112" i="1"/>
  <c r="BZ113" i="1"/>
  <c r="BZ114" i="1"/>
  <c r="BZ116" i="1"/>
  <c r="BZ118" i="1"/>
  <c r="BZ119" i="1"/>
  <c r="BZ120" i="1"/>
  <c r="BZ121" i="1"/>
  <c r="BZ123" i="1"/>
  <c r="BZ127" i="1"/>
  <c r="BZ128" i="1"/>
  <c r="BZ129" i="1"/>
  <c r="BZ130" i="1"/>
  <c r="BZ131" i="1"/>
  <c r="BZ132" i="1"/>
  <c r="BZ136" i="1"/>
  <c r="BZ137" i="1"/>
  <c r="BZ138" i="1"/>
  <c r="BZ141" i="1"/>
  <c r="BZ144" i="1"/>
  <c r="BZ145" i="1"/>
  <c r="BZ146" i="1"/>
  <c r="BZ147" i="1"/>
  <c r="BZ150" i="1"/>
  <c r="BZ152" i="1"/>
  <c r="BZ153" i="1"/>
  <c r="BZ155" i="1"/>
  <c r="BZ156" i="1"/>
  <c r="BZ158" i="1"/>
  <c r="BZ159" i="1"/>
  <c r="BZ161" i="1"/>
  <c r="BZ162" i="1"/>
  <c r="BZ163" i="1"/>
  <c r="BZ164" i="1"/>
  <c r="BZ166" i="1"/>
  <c r="BZ167" i="1"/>
  <c r="BZ168" i="1"/>
  <c r="BZ169" i="1"/>
  <c r="BZ170" i="1"/>
  <c r="BZ171" i="1"/>
  <c r="BZ172" i="1"/>
  <c r="BZ173" i="1"/>
  <c r="BZ174" i="1"/>
  <c r="BZ175" i="1"/>
  <c r="BZ177" i="1"/>
  <c r="BZ179" i="1"/>
  <c r="BZ180" i="1"/>
  <c r="BZ182" i="1"/>
  <c r="BZ183" i="1"/>
  <c r="BZ184" i="1"/>
  <c r="BZ187" i="1"/>
  <c r="BZ188" i="1"/>
  <c r="BZ190" i="1"/>
  <c r="BZ192" i="1"/>
  <c r="BZ194" i="1"/>
  <c r="BZ197" i="1"/>
  <c r="BZ198" i="1"/>
  <c r="BZ199" i="1"/>
  <c r="BZ201" i="1"/>
  <c r="BZ202" i="1"/>
  <c r="BZ203" i="1"/>
  <c r="BZ204" i="1"/>
  <c r="BZ205" i="1"/>
  <c r="BZ206" i="1"/>
  <c r="BZ207" i="1"/>
  <c r="BZ208" i="1"/>
  <c r="BZ209" i="1"/>
  <c r="BZ211" i="1"/>
  <c r="BZ212" i="1"/>
  <c r="BZ213" i="1"/>
  <c r="BZ215" i="1"/>
  <c r="BZ216" i="1"/>
  <c r="BZ217" i="1"/>
  <c r="BZ218" i="1"/>
  <c r="BZ219" i="1"/>
  <c r="BZ220" i="1"/>
  <c r="BZ221" i="1"/>
  <c r="BZ222" i="1"/>
  <c r="BZ223" i="1"/>
  <c r="BZ225" i="1"/>
  <c r="BZ226" i="1"/>
  <c r="BZ228" i="1"/>
  <c r="BZ229" i="1"/>
  <c r="BZ230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3" i="1"/>
  <c r="BZ255" i="1"/>
  <c r="BZ257" i="1"/>
  <c r="BZ259" i="1"/>
  <c r="BZ260" i="1"/>
  <c r="BZ261" i="1"/>
  <c r="BZ262" i="1"/>
  <c r="BZ263" i="1"/>
  <c r="BZ264" i="1"/>
  <c r="BZ266" i="1"/>
  <c r="BZ269" i="1"/>
  <c r="BZ270" i="1"/>
  <c r="BZ271" i="1"/>
  <c r="BZ272" i="1"/>
  <c r="BZ273" i="1"/>
  <c r="BZ274" i="1"/>
  <c r="BZ275" i="1"/>
  <c r="BZ276" i="1"/>
  <c r="BZ278" i="1"/>
  <c r="BZ279" i="1"/>
  <c r="BZ280" i="1"/>
  <c r="BZ281" i="1"/>
  <c r="BZ282" i="1"/>
  <c r="BZ283" i="1"/>
  <c r="BZ285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2" i="1"/>
  <c r="BZ303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2" i="1"/>
  <c r="BZ333" i="1"/>
  <c r="BZ335" i="1"/>
  <c r="BZ336" i="1"/>
  <c r="BZ337" i="1"/>
  <c r="BZ338" i="1"/>
  <c r="BZ339" i="1"/>
  <c r="BZ342" i="1"/>
  <c r="BZ344" i="1"/>
  <c r="BZ345" i="1"/>
  <c r="BZ346" i="1"/>
  <c r="BZ348" i="1"/>
  <c r="BZ350" i="1"/>
  <c r="BZ352" i="1"/>
  <c r="BZ353" i="1"/>
  <c r="BZ354" i="1"/>
  <c r="BZ355" i="1"/>
  <c r="BZ358" i="1"/>
  <c r="BZ359" i="1"/>
  <c r="BZ360" i="1"/>
  <c r="BZ363" i="1"/>
  <c r="BZ364" i="1"/>
  <c r="BZ365" i="1"/>
  <c r="BZ367" i="1"/>
  <c r="BZ368" i="1"/>
  <c r="BZ369" i="1"/>
  <c r="BZ371" i="1"/>
  <c r="BZ372" i="1"/>
  <c r="BZ376" i="1"/>
  <c r="BZ378" i="1"/>
  <c r="BZ379" i="1"/>
  <c r="BZ380" i="1"/>
  <c r="BZ381" i="1"/>
  <c r="BZ382" i="1"/>
  <c r="BZ383" i="1"/>
  <c r="BZ384" i="1"/>
  <c r="BZ386" i="1"/>
  <c r="BZ388" i="1"/>
  <c r="BZ390" i="1"/>
  <c r="BZ391" i="1"/>
  <c r="BZ392" i="1"/>
  <c r="BZ393" i="1"/>
  <c r="BZ394" i="1"/>
  <c r="BZ395" i="1"/>
  <c r="BZ396" i="1"/>
  <c r="BZ397" i="1"/>
  <c r="BZ398" i="1"/>
  <c r="BZ400" i="1"/>
  <c r="BZ402" i="1"/>
  <c r="BZ403" i="1"/>
  <c r="BZ405" i="1"/>
  <c r="BZ406" i="1"/>
  <c r="BZ407" i="1"/>
  <c r="BZ408" i="1"/>
  <c r="BZ409" i="1"/>
  <c r="BZ410" i="1"/>
  <c r="BZ411" i="1"/>
  <c r="BZ412" i="1"/>
  <c r="BZ414" i="1"/>
  <c r="BZ415" i="1"/>
  <c r="BZ417" i="1"/>
  <c r="BZ418" i="1"/>
  <c r="BZ419" i="1"/>
  <c r="BZ420" i="1"/>
  <c r="BZ421" i="1"/>
  <c r="BZ422" i="1"/>
  <c r="BZ424" i="1"/>
  <c r="BZ425" i="1"/>
  <c r="BZ426" i="1"/>
  <c r="BZ427" i="1"/>
  <c r="BZ428" i="1"/>
  <c r="BZ430" i="1"/>
  <c r="BZ431" i="1"/>
  <c r="BZ432" i="1"/>
  <c r="BZ433" i="1"/>
  <c r="BZ434" i="1"/>
  <c r="BZ436" i="1"/>
  <c r="BZ437" i="1"/>
  <c r="BZ439" i="1"/>
  <c r="BZ440" i="1"/>
  <c r="BZ441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9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8" i="1"/>
  <c r="BZ479" i="1"/>
  <c r="BZ480" i="1"/>
  <c r="BZ481" i="1"/>
  <c r="BZ482" i="1"/>
  <c r="BZ483" i="1"/>
  <c r="BZ484" i="1"/>
  <c r="BZ2" i="1"/>
  <c r="BW3" i="1"/>
  <c r="BW5" i="1"/>
  <c r="BW6" i="1"/>
  <c r="BW7" i="1"/>
  <c r="BW8" i="1"/>
  <c r="BW11" i="1"/>
  <c r="BW12" i="1"/>
  <c r="BW16" i="1"/>
  <c r="BW19" i="1"/>
  <c r="BW22" i="1"/>
  <c r="BW23" i="1"/>
  <c r="BW24" i="1"/>
  <c r="BW25" i="1"/>
  <c r="BW30" i="1"/>
  <c r="BW32" i="1"/>
  <c r="BW33" i="1"/>
  <c r="BW36" i="1"/>
  <c r="BW37" i="1"/>
  <c r="BW38" i="1"/>
  <c r="BW39" i="1"/>
  <c r="BW40" i="1"/>
  <c r="BW42" i="1"/>
  <c r="BW43" i="1"/>
  <c r="BW46" i="1"/>
  <c r="BW47" i="1"/>
  <c r="BW48" i="1"/>
  <c r="BW49" i="1"/>
  <c r="BW50" i="1"/>
  <c r="BW52" i="1"/>
  <c r="BW54" i="1"/>
  <c r="BW58" i="1"/>
  <c r="BW65" i="1"/>
  <c r="BW68" i="1"/>
  <c r="BW70" i="1"/>
  <c r="BW71" i="1"/>
  <c r="BW74" i="1"/>
  <c r="BW75" i="1"/>
  <c r="BW77" i="1"/>
  <c r="BW82" i="1"/>
  <c r="BW85" i="1"/>
  <c r="BW86" i="1"/>
  <c r="BW87" i="1"/>
  <c r="BW89" i="1"/>
  <c r="BW94" i="1"/>
  <c r="BW95" i="1"/>
  <c r="BW96" i="1"/>
  <c r="BW97" i="1"/>
  <c r="BW99" i="1"/>
  <c r="BW100" i="1"/>
  <c r="BW103" i="1"/>
  <c r="BW105" i="1"/>
  <c r="BW106" i="1"/>
  <c r="BW107" i="1"/>
  <c r="BW108" i="1"/>
  <c r="BW112" i="1"/>
  <c r="BW113" i="1"/>
  <c r="BW116" i="1"/>
  <c r="BW123" i="1"/>
  <c r="BW128" i="1"/>
  <c r="BW129" i="1"/>
  <c r="BW130" i="1"/>
  <c r="BW131" i="1"/>
  <c r="BW133" i="1"/>
  <c r="BW136" i="1"/>
  <c r="BW137" i="1"/>
  <c r="BW138" i="1"/>
  <c r="BW141" i="1"/>
  <c r="BW145" i="1"/>
  <c r="BW146" i="1"/>
  <c r="BW147" i="1"/>
  <c r="BW150" i="1"/>
  <c r="BW152" i="1"/>
  <c r="BW155" i="1"/>
  <c r="BW159" i="1"/>
  <c r="BW161" i="1"/>
  <c r="BW162" i="1"/>
  <c r="BW164" i="1"/>
  <c r="BW166" i="1"/>
  <c r="BW168" i="1"/>
  <c r="BW170" i="1"/>
  <c r="BW171" i="1"/>
  <c r="BW174" i="1"/>
  <c r="BW175" i="1"/>
  <c r="BW182" i="1"/>
  <c r="BW183" i="1"/>
  <c r="BW184" i="1"/>
  <c r="BW185" i="1"/>
  <c r="BW187" i="1"/>
  <c r="BW188" i="1"/>
  <c r="BW190" i="1"/>
  <c r="BW194" i="1"/>
  <c r="BW196" i="1"/>
  <c r="BW197" i="1"/>
  <c r="BW198" i="1"/>
  <c r="BW199" i="1"/>
  <c r="BW200" i="1"/>
  <c r="BW201" i="1"/>
  <c r="BW203" i="1"/>
  <c r="BW204" i="1"/>
  <c r="BW205" i="1"/>
  <c r="BW206" i="1"/>
  <c r="BW207" i="1"/>
  <c r="BW208" i="1"/>
  <c r="BW209" i="1"/>
  <c r="BW211" i="1"/>
  <c r="BW213" i="1"/>
  <c r="BW215" i="1"/>
  <c r="BW217" i="1"/>
  <c r="BW219" i="1"/>
  <c r="BW222" i="1"/>
  <c r="BW224" i="1"/>
  <c r="BW228" i="1"/>
  <c r="BW230" i="1"/>
  <c r="BW231" i="1"/>
  <c r="BW234" i="1"/>
  <c r="BW237" i="1"/>
  <c r="BW238" i="1"/>
  <c r="BW239" i="1"/>
  <c r="BW240" i="1"/>
  <c r="BW241" i="1"/>
  <c r="BW242" i="1"/>
  <c r="BW243" i="1"/>
  <c r="BW244" i="1"/>
  <c r="BW247" i="1"/>
  <c r="BW248" i="1"/>
  <c r="BW249" i="1"/>
  <c r="BW258" i="1"/>
  <c r="BW260" i="1"/>
  <c r="BW266" i="1"/>
  <c r="BW269" i="1"/>
  <c r="BW270" i="1"/>
  <c r="BW271" i="1"/>
  <c r="BW273" i="1"/>
  <c r="BW274" i="1"/>
  <c r="BW275" i="1"/>
  <c r="BW276" i="1"/>
  <c r="BW278" i="1"/>
  <c r="BW279" i="1"/>
  <c r="BW280" i="1"/>
  <c r="BW282" i="1"/>
  <c r="BW283" i="1"/>
  <c r="BW288" i="1"/>
  <c r="BW289" i="1"/>
  <c r="BW290" i="1"/>
  <c r="BW291" i="1"/>
  <c r="BW292" i="1"/>
  <c r="BW293" i="1"/>
  <c r="BW294" i="1"/>
  <c r="BW295" i="1"/>
  <c r="BW296" i="1"/>
  <c r="BW298" i="1"/>
  <c r="BW299" i="1"/>
  <c r="BW300" i="1"/>
  <c r="BW302" i="1"/>
  <c r="BW303" i="1"/>
  <c r="BW304" i="1"/>
  <c r="BW306" i="1"/>
  <c r="BW307" i="1"/>
  <c r="BW308" i="1"/>
  <c r="BW310" i="1"/>
  <c r="BW312" i="1"/>
  <c r="BW313" i="1"/>
  <c r="BW314" i="1"/>
  <c r="BW315" i="1"/>
  <c r="BW318" i="1"/>
  <c r="BW319" i="1"/>
  <c r="BW320" i="1"/>
  <c r="BW321" i="1"/>
  <c r="BW322" i="1"/>
  <c r="BW323" i="1"/>
  <c r="BW324" i="1"/>
  <c r="BW325" i="1"/>
  <c r="BW326" i="1"/>
  <c r="BW328" i="1"/>
  <c r="BW330" i="1"/>
  <c r="BW333" i="1"/>
  <c r="BW334" i="1"/>
  <c r="BW335" i="1"/>
  <c r="BW336" i="1"/>
  <c r="BW337" i="1"/>
  <c r="BW338" i="1"/>
  <c r="BW339" i="1"/>
  <c r="BW341" i="1"/>
  <c r="BW342" i="1"/>
  <c r="BW343" i="1"/>
  <c r="BW344" i="1"/>
  <c r="BW345" i="1"/>
  <c r="BW346" i="1"/>
  <c r="BW352" i="1"/>
  <c r="BW353" i="1"/>
  <c r="BW354" i="1"/>
  <c r="BW358" i="1"/>
  <c r="BW359" i="1"/>
  <c r="BW360" i="1"/>
  <c r="BW363" i="1"/>
  <c r="BW365" i="1"/>
  <c r="BW366" i="1"/>
  <c r="BW368" i="1"/>
  <c r="BW369" i="1"/>
  <c r="BW371" i="1"/>
  <c r="BW372" i="1"/>
  <c r="BW373" i="1"/>
  <c r="BW376" i="1"/>
  <c r="BW380" i="1"/>
  <c r="BW381" i="1"/>
  <c r="BW382" i="1"/>
  <c r="BW384" i="1"/>
  <c r="BW386" i="1"/>
  <c r="BW391" i="1"/>
  <c r="BW392" i="1"/>
  <c r="BW393" i="1"/>
  <c r="BW395" i="1"/>
  <c r="BW396" i="1"/>
  <c r="BW398" i="1"/>
  <c r="BW400" i="1"/>
  <c r="BW402" i="1"/>
  <c r="BW403" i="1"/>
  <c r="BW405" i="1"/>
  <c r="BW406" i="1"/>
  <c r="BW408" i="1"/>
  <c r="BW409" i="1"/>
  <c r="BW410" i="1"/>
  <c r="BW411" i="1"/>
  <c r="BW414" i="1"/>
  <c r="BW415" i="1"/>
  <c r="BW418" i="1"/>
  <c r="BW419" i="1"/>
  <c r="BW426" i="1"/>
  <c r="BW427" i="1"/>
  <c r="BW428" i="1"/>
  <c r="BW430" i="1"/>
  <c r="BW433" i="1"/>
  <c r="BW434" i="1"/>
  <c r="BW435" i="1"/>
  <c r="BW436" i="1"/>
  <c r="BW440" i="1"/>
  <c r="BW441" i="1"/>
  <c r="BW442" i="1"/>
  <c r="BW444" i="1"/>
  <c r="BW445" i="1"/>
  <c r="BW446" i="1"/>
  <c r="BW447" i="1"/>
  <c r="BW448" i="1"/>
  <c r="BW452" i="1"/>
  <c r="BW453" i="1"/>
  <c r="BW454" i="1"/>
  <c r="BW455" i="1"/>
  <c r="BW457" i="1"/>
  <c r="BW462" i="1"/>
  <c r="BW463" i="1"/>
  <c r="BW464" i="1"/>
  <c r="BW465" i="1"/>
  <c r="BW470" i="1"/>
  <c r="BW471" i="1"/>
  <c r="BW474" i="1"/>
  <c r="BW475" i="1"/>
  <c r="BW477" i="1"/>
  <c r="BW478" i="1"/>
  <c r="BW479" i="1"/>
  <c r="BW480" i="1"/>
  <c r="BW481" i="1"/>
  <c r="BW482" i="1"/>
  <c r="BW484" i="1"/>
  <c r="BW2" i="1"/>
  <c r="BT3" i="1"/>
  <c r="BT12" i="1"/>
  <c r="BT15" i="1"/>
  <c r="BT19" i="1"/>
  <c r="BT39" i="1"/>
  <c r="BT46" i="1"/>
  <c r="BT48" i="1"/>
  <c r="BT54" i="1"/>
  <c r="BT65" i="1"/>
  <c r="BT68" i="1"/>
  <c r="BT70" i="1"/>
  <c r="BT85" i="1"/>
  <c r="BT87" i="1"/>
  <c r="BT95" i="1"/>
  <c r="BT105" i="1"/>
  <c r="BT106" i="1"/>
  <c r="BT113" i="1"/>
  <c r="BT114" i="1"/>
  <c r="BT129" i="1"/>
  <c r="BT138" i="1"/>
  <c r="BT147" i="1"/>
  <c r="BT150" i="1"/>
  <c r="BT158" i="1"/>
  <c r="BT166" i="1"/>
  <c r="BT182" i="1"/>
  <c r="BT211" i="1"/>
  <c r="BT243" i="1"/>
  <c r="BT260" i="1"/>
  <c r="BT266" i="1"/>
  <c r="BT271" i="1"/>
  <c r="BT274" i="1"/>
  <c r="BT276" i="1"/>
  <c r="BT291" i="1"/>
  <c r="BT302" i="1"/>
  <c r="BT305" i="1"/>
  <c r="BT315" i="1"/>
  <c r="BT316" i="1"/>
  <c r="BT319" i="1"/>
  <c r="BT323" i="1"/>
  <c r="BT325" i="1"/>
  <c r="BT328" i="1"/>
  <c r="BT332" i="1"/>
  <c r="BT335" i="1"/>
  <c r="BT343" i="1"/>
  <c r="BT344" i="1"/>
  <c r="BT345" i="1"/>
  <c r="BT359" i="1"/>
  <c r="BT390" i="1"/>
  <c r="BT402" i="1"/>
  <c r="BT427" i="1"/>
  <c r="BT444" i="1"/>
  <c r="BT446" i="1"/>
  <c r="BT448" i="1"/>
  <c r="BT462" i="1"/>
  <c r="BT465" i="1"/>
  <c r="BT468" i="1"/>
  <c r="BT471" i="1"/>
  <c r="BT474" i="1"/>
  <c r="BT475" i="1"/>
  <c r="BT478" i="1"/>
  <c r="BT482" i="1"/>
  <c r="BQ3" i="1"/>
  <c r="BQ4" i="1"/>
  <c r="BQ5" i="1"/>
  <c r="BQ6" i="1"/>
  <c r="BQ7" i="1"/>
  <c r="BQ8" i="1"/>
  <c r="BQ9" i="1"/>
  <c r="BQ11" i="1"/>
  <c r="BQ12" i="1"/>
  <c r="BQ16" i="1"/>
  <c r="BQ19" i="1"/>
  <c r="BQ22" i="1"/>
  <c r="BQ24" i="1"/>
  <c r="BQ25" i="1"/>
  <c r="BQ30" i="1"/>
  <c r="BQ33" i="1"/>
  <c r="BQ35" i="1"/>
  <c r="BQ36" i="1"/>
  <c r="BQ37" i="1"/>
  <c r="BQ38" i="1"/>
  <c r="BQ39" i="1"/>
  <c r="BQ40" i="1"/>
  <c r="BQ41" i="1"/>
  <c r="BQ42" i="1"/>
  <c r="BQ43" i="1"/>
  <c r="BQ45" i="1"/>
  <c r="BQ46" i="1"/>
  <c r="BQ47" i="1"/>
  <c r="BQ49" i="1"/>
  <c r="BQ51" i="1"/>
  <c r="BQ52" i="1"/>
  <c r="BQ54" i="1"/>
  <c r="BQ55" i="1"/>
  <c r="BQ58" i="1"/>
  <c r="BQ59" i="1"/>
  <c r="BQ60" i="1"/>
  <c r="BQ65" i="1"/>
  <c r="BQ68" i="1"/>
  <c r="BQ69" i="1"/>
  <c r="BQ70" i="1"/>
  <c r="BQ71" i="1"/>
  <c r="BQ73" i="1"/>
  <c r="BQ74" i="1"/>
  <c r="BQ75" i="1"/>
  <c r="BQ77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1" i="1"/>
  <c r="BQ103" i="1"/>
  <c r="BQ105" i="1"/>
  <c r="BQ106" i="1"/>
  <c r="BQ107" i="1"/>
  <c r="BQ108" i="1"/>
  <c r="BQ111" i="1"/>
  <c r="BQ112" i="1"/>
  <c r="BQ113" i="1"/>
  <c r="BQ116" i="1"/>
  <c r="BQ121" i="1"/>
  <c r="BQ123" i="1"/>
  <c r="BQ127" i="1"/>
  <c r="BQ128" i="1"/>
  <c r="BQ129" i="1"/>
  <c r="BQ130" i="1"/>
  <c r="BQ131" i="1"/>
  <c r="BQ132" i="1"/>
  <c r="BQ133" i="1"/>
  <c r="BQ136" i="1"/>
  <c r="BQ137" i="1"/>
  <c r="BQ138" i="1"/>
  <c r="BQ141" i="1"/>
  <c r="BQ145" i="1"/>
  <c r="BQ146" i="1"/>
  <c r="BQ147" i="1"/>
  <c r="BQ150" i="1"/>
  <c r="BQ151" i="1"/>
  <c r="BQ155" i="1"/>
  <c r="BQ158" i="1"/>
  <c r="BQ159" i="1"/>
  <c r="BQ161" i="1"/>
  <c r="BQ162" i="1"/>
  <c r="BQ163" i="1"/>
  <c r="BQ164" i="1"/>
  <c r="BQ166" i="1"/>
  <c r="BQ167" i="1"/>
  <c r="BQ168" i="1"/>
  <c r="BQ170" i="1"/>
  <c r="BQ171" i="1"/>
  <c r="BQ173" i="1"/>
  <c r="BQ174" i="1"/>
  <c r="BQ182" i="1"/>
  <c r="BQ183" i="1"/>
  <c r="BQ184" i="1"/>
  <c r="BQ185" i="1"/>
  <c r="BQ187" i="1"/>
  <c r="BQ188" i="1"/>
  <c r="BQ190" i="1"/>
  <c r="BQ194" i="1"/>
  <c r="BQ196" i="1"/>
  <c r="BQ197" i="1"/>
  <c r="BQ199" i="1"/>
  <c r="BQ201" i="1"/>
  <c r="BQ203" i="1"/>
  <c r="BQ204" i="1"/>
  <c r="BQ205" i="1"/>
  <c r="BQ206" i="1"/>
  <c r="BQ207" i="1"/>
  <c r="BQ208" i="1"/>
  <c r="BQ209" i="1"/>
  <c r="BQ211" i="1"/>
  <c r="BQ213" i="1"/>
  <c r="BQ217" i="1"/>
  <c r="BQ221" i="1"/>
  <c r="BQ222" i="1"/>
  <c r="BQ224" i="1"/>
  <c r="BQ225" i="1"/>
  <c r="BQ226" i="1"/>
  <c r="BQ227" i="1"/>
  <c r="BQ228" i="1"/>
  <c r="BQ230" i="1"/>
  <c r="BQ231" i="1"/>
  <c r="BQ232" i="1"/>
  <c r="BQ234" i="1"/>
  <c r="BQ236" i="1"/>
  <c r="BQ237" i="1"/>
  <c r="BQ238" i="1"/>
  <c r="BQ241" i="1"/>
  <c r="BQ242" i="1"/>
  <c r="BQ243" i="1"/>
  <c r="BQ244" i="1"/>
  <c r="BQ246" i="1"/>
  <c r="BQ247" i="1"/>
  <c r="BQ248" i="1"/>
  <c r="BQ249" i="1"/>
  <c r="BQ253" i="1"/>
  <c r="BQ255" i="1"/>
  <c r="BQ257" i="1"/>
  <c r="BQ258" i="1"/>
  <c r="BQ259" i="1"/>
  <c r="BQ260" i="1"/>
  <c r="BQ261" i="1"/>
  <c r="BQ263" i="1"/>
  <c r="BQ266" i="1"/>
  <c r="BQ269" i="1"/>
  <c r="BQ270" i="1"/>
  <c r="BQ271" i="1"/>
  <c r="BQ273" i="1"/>
  <c r="BQ274" i="1"/>
  <c r="BQ275" i="1"/>
  <c r="BQ276" i="1"/>
  <c r="BQ278" i="1"/>
  <c r="BQ279" i="1"/>
  <c r="BQ280" i="1"/>
  <c r="BQ281" i="1"/>
  <c r="BQ282" i="1"/>
  <c r="BQ283" i="1"/>
  <c r="BQ288" i="1"/>
  <c r="BQ289" i="1"/>
  <c r="BQ290" i="1"/>
  <c r="BQ291" i="1"/>
  <c r="BQ292" i="1"/>
  <c r="BQ293" i="1"/>
  <c r="BQ295" i="1"/>
  <c r="BQ296" i="1"/>
  <c r="BQ298" i="1"/>
  <c r="BQ299" i="1"/>
  <c r="BQ300" i="1"/>
  <c r="BQ302" i="1"/>
  <c r="BQ303" i="1"/>
  <c r="BQ304" i="1"/>
  <c r="BQ305" i="1"/>
  <c r="BQ306" i="1"/>
  <c r="BQ307" i="1"/>
  <c r="BQ308" i="1"/>
  <c r="BQ310" i="1"/>
  <c r="BQ312" i="1"/>
  <c r="BQ313" i="1"/>
  <c r="BQ314" i="1"/>
  <c r="BQ315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1" i="1"/>
  <c r="BQ342" i="1"/>
  <c r="BQ344" i="1"/>
  <c r="BQ346" i="1"/>
  <c r="BQ349" i="1"/>
  <c r="BQ350" i="1"/>
  <c r="BQ352" i="1"/>
  <c r="BQ353" i="1"/>
  <c r="BQ354" i="1"/>
  <c r="BQ360" i="1"/>
  <c r="BQ363" i="1"/>
  <c r="BQ364" i="1"/>
  <c r="BQ365" i="1"/>
  <c r="BQ366" i="1"/>
  <c r="BQ367" i="1"/>
  <c r="BQ368" i="1"/>
  <c r="BQ369" i="1"/>
  <c r="BQ371" i="1"/>
  <c r="BQ372" i="1"/>
  <c r="BQ373" i="1"/>
  <c r="BQ374" i="1"/>
  <c r="BQ378" i="1"/>
  <c r="BQ379" i="1"/>
  <c r="BQ380" i="1"/>
  <c r="BQ381" i="1"/>
  <c r="BQ382" i="1"/>
  <c r="BQ384" i="1"/>
  <c r="BQ385" i="1"/>
  <c r="BQ386" i="1"/>
  <c r="BQ387" i="1"/>
  <c r="BQ391" i="1"/>
  <c r="BQ392" i="1"/>
  <c r="BQ393" i="1"/>
  <c r="BQ394" i="1"/>
  <c r="BQ395" i="1"/>
  <c r="BQ396" i="1"/>
  <c r="BQ397" i="1"/>
  <c r="BQ398" i="1"/>
  <c r="BQ400" i="1"/>
  <c r="BQ402" i="1"/>
  <c r="BQ403" i="1"/>
  <c r="BQ404" i="1"/>
  <c r="BQ405" i="1"/>
  <c r="BQ406" i="1"/>
  <c r="BQ408" i="1"/>
  <c r="BQ410" i="1"/>
  <c r="BQ412" i="1"/>
  <c r="BQ414" i="1"/>
  <c r="BQ415" i="1"/>
  <c r="BQ417" i="1"/>
  <c r="BQ418" i="1"/>
  <c r="BQ419" i="1"/>
  <c r="BQ422" i="1"/>
  <c r="BQ424" i="1"/>
  <c r="BQ425" i="1"/>
  <c r="BQ426" i="1"/>
  <c r="BQ427" i="1"/>
  <c r="BQ430" i="1"/>
  <c r="BQ433" i="1"/>
  <c r="BQ434" i="1"/>
  <c r="BQ435" i="1"/>
  <c r="BQ436" i="1"/>
  <c r="BQ437" i="1"/>
  <c r="BQ440" i="1"/>
  <c r="BQ441" i="1"/>
  <c r="BQ444" i="1"/>
  <c r="BQ445" i="1"/>
  <c r="BQ446" i="1"/>
  <c r="BQ447" i="1"/>
  <c r="BQ448" i="1"/>
  <c r="BQ452" i="1"/>
  <c r="BQ453" i="1"/>
  <c r="BQ454" i="1"/>
  <c r="BQ455" i="1"/>
  <c r="BQ462" i="1"/>
  <c r="BQ463" i="1"/>
  <c r="BQ464" i="1"/>
  <c r="BQ465" i="1"/>
  <c r="BQ466" i="1"/>
  <c r="BQ471" i="1"/>
  <c r="BQ475" i="1"/>
  <c r="BQ477" i="1"/>
  <c r="BQ478" i="1"/>
  <c r="BQ479" i="1"/>
  <c r="BQ480" i="1"/>
  <c r="BQ481" i="1"/>
  <c r="BQ482" i="1"/>
  <c r="BQ484" i="1"/>
  <c r="BQ2" i="1"/>
  <c r="BN3" i="1"/>
  <c r="BN4" i="1"/>
  <c r="BN5" i="1"/>
  <c r="BN6" i="1"/>
  <c r="BN7" i="1"/>
  <c r="BN8" i="1"/>
  <c r="BN10" i="1"/>
  <c r="BN11" i="1"/>
  <c r="BN12" i="1"/>
  <c r="BN15" i="1"/>
  <c r="BN16" i="1"/>
  <c r="BN17" i="1"/>
  <c r="BN19" i="1"/>
  <c r="BN20" i="1"/>
  <c r="BN21" i="1"/>
  <c r="BN22" i="1"/>
  <c r="BN23" i="1"/>
  <c r="BN24" i="1"/>
  <c r="BN25" i="1"/>
  <c r="BN30" i="1"/>
  <c r="BN32" i="1"/>
  <c r="BN33" i="1"/>
  <c r="BN34" i="1"/>
  <c r="BN36" i="1"/>
  <c r="BN37" i="1"/>
  <c r="BN38" i="1"/>
  <c r="BN39" i="1"/>
  <c r="BN40" i="1"/>
  <c r="BN42" i="1"/>
  <c r="BN43" i="1"/>
  <c r="BN46" i="1"/>
  <c r="BN47" i="1"/>
  <c r="BN48" i="1"/>
  <c r="BN49" i="1"/>
  <c r="BN50" i="1"/>
  <c r="BN51" i="1"/>
  <c r="BN52" i="1"/>
  <c r="BN53" i="1"/>
  <c r="BN54" i="1"/>
  <c r="BN55" i="1"/>
  <c r="BN58" i="1"/>
  <c r="BN59" i="1"/>
  <c r="BN60" i="1"/>
  <c r="BN64" i="1"/>
  <c r="BN65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2" i="1"/>
  <c r="BN83" i="1"/>
  <c r="BN84" i="1"/>
  <c r="BN85" i="1"/>
  <c r="BN86" i="1"/>
  <c r="BN87" i="1"/>
  <c r="BN88" i="1"/>
  <c r="BN89" i="1"/>
  <c r="BN90" i="1"/>
  <c r="BN91" i="1"/>
  <c r="BN93" i="1"/>
  <c r="BN94" i="1"/>
  <c r="BN95" i="1"/>
  <c r="BN96" i="1"/>
  <c r="BN97" i="1"/>
  <c r="BN98" i="1"/>
  <c r="BN99" i="1"/>
  <c r="BN100" i="1"/>
  <c r="BN101" i="1"/>
  <c r="BN102" i="1"/>
  <c r="BN103" i="1"/>
  <c r="BN105" i="1"/>
  <c r="BN106" i="1"/>
  <c r="BN107" i="1"/>
  <c r="BN108" i="1"/>
  <c r="BN109" i="1"/>
  <c r="BN110" i="1"/>
  <c r="BN111" i="1"/>
  <c r="BN112" i="1"/>
  <c r="BN113" i="1"/>
  <c r="BN116" i="1"/>
  <c r="BN118" i="1"/>
  <c r="BN119" i="1"/>
  <c r="BN120" i="1"/>
  <c r="BN121" i="1"/>
  <c r="BN123" i="1"/>
  <c r="BN124" i="1"/>
  <c r="BN127" i="1"/>
  <c r="BN128" i="1"/>
  <c r="BN129" i="1"/>
  <c r="BN130" i="1"/>
  <c r="BN131" i="1"/>
  <c r="BN132" i="1"/>
  <c r="BN133" i="1"/>
  <c r="BN136" i="1"/>
  <c r="BN137" i="1"/>
  <c r="BN138" i="1"/>
  <c r="BN141" i="1"/>
  <c r="BN142" i="1"/>
  <c r="BN144" i="1"/>
  <c r="BN145" i="1"/>
  <c r="BN146" i="1"/>
  <c r="BN147" i="1"/>
  <c r="BN148" i="1"/>
  <c r="BN150" i="1"/>
  <c r="BN153" i="1"/>
  <c r="BN155" i="1"/>
  <c r="BN158" i="1"/>
  <c r="BN159" i="1"/>
  <c r="BN160" i="1"/>
  <c r="BN161" i="1"/>
  <c r="BN162" i="1"/>
  <c r="BN163" i="1"/>
  <c r="BN164" i="1"/>
  <c r="BN166" i="1"/>
  <c r="BN167" i="1"/>
  <c r="BN168" i="1"/>
  <c r="BN169" i="1"/>
  <c r="BN170" i="1"/>
  <c r="BN171" i="1"/>
  <c r="BN172" i="1"/>
  <c r="BN173" i="1"/>
  <c r="BN174" i="1"/>
  <c r="BN175" i="1"/>
  <c r="BN179" i="1"/>
  <c r="BN182" i="1"/>
  <c r="BN183" i="1"/>
  <c r="BN184" i="1"/>
  <c r="BN185" i="1"/>
  <c r="BN187" i="1"/>
  <c r="BN188" i="1"/>
  <c r="BN190" i="1"/>
  <c r="BN192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9" i="1"/>
  <c r="BN270" i="1"/>
  <c r="BN271" i="1"/>
  <c r="BN272" i="1"/>
  <c r="BN273" i="1"/>
  <c r="BN274" i="1"/>
  <c r="BN275" i="1"/>
  <c r="BN276" i="1"/>
  <c r="BN278" i="1"/>
  <c r="BN279" i="1"/>
  <c r="BN280" i="1"/>
  <c r="BN281" i="1"/>
  <c r="BN282" i="1"/>
  <c r="BN283" i="1"/>
  <c r="BN284" i="1"/>
  <c r="BN285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2" i="1"/>
  <c r="BN303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2" i="1"/>
  <c r="BN343" i="1"/>
  <c r="BN344" i="1"/>
  <c r="BN345" i="1"/>
  <c r="BN346" i="1"/>
  <c r="BN348" i="1"/>
  <c r="BN349" i="1"/>
  <c r="BN350" i="1"/>
  <c r="BN351" i="1"/>
  <c r="BN352" i="1"/>
  <c r="BN353" i="1"/>
  <c r="BN354" i="1"/>
  <c r="BN356" i="1"/>
  <c r="BN358" i="1"/>
  <c r="BN359" i="1"/>
  <c r="BN360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8" i="1"/>
  <c r="BN379" i="1"/>
  <c r="BN380" i="1"/>
  <c r="BN381" i="1"/>
  <c r="BN382" i="1"/>
  <c r="BN383" i="1"/>
  <c r="BN384" i="1"/>
  <c r="BN386" i="1"/>
  <c r="BN387" i="1"/>
  <c r="BN388" i="1"/>
  <c r="BN390" i="1"/>
  <c r="BN391" i="1"/>
  <c r="BN392" i="1"/>
  <c r="BN393" i="1"/>
  <c r="BN394" i="1"/>
  <c r="BN395" i="1"/>
  <c r="BN396" i="1"/>
  <c r="BN397" i="1"/>
  <c r="BN398" i="1"/>
  <c r="BN400" i="1"/>
  <c r="BN402" i="1"/>
  <c r="BN403" i="1"/>
  <c r="BN405" i="1"/>
  <c r="BN406" i="1"/>
  <c r="BN407" i="1"/>
  <c r="BN408" i="1"/>
  <c r="BN409" i="1"/>
  <c r="BN410" i="1"/>
  <c r="BN411" i="1"/>
  <c r="BN412" i="1"/>
  <c r="BN414" i="1"/>
  <c r="BN415" i="1"/>
  <c r="BN416" i="1"/>
  <c r="BN417" i="1"/>
  <c r="BN418" i="1"/>
  <c r="BN419" i="1"/>
  <c r="BN420" i="1"/>
  <c r="BN421" i="1"/>
  <c r="BN422" i="1"/>
  <c r="BN425" i="1"/>
  <c r="BN426" i="1"/>
  <c r="BN427" i="1"/>
  <c r="BN428" i="1"/>
  <c r="BN430" i="1"/>
  <c r="BN431" i="1"/>
  <c r="BN432" i="1"/>
  <c r="BN433" i="1"/>
  <c r="BN434" i="1"/>
  <c r="BN435" i="1"/>
  <c r="BN436" i="1"/>
  <c r="BN437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6" i="1"/>
  <c r="BN477" i="1"/>
  <c r="BN478" i="1"/>
  <c r="BN479" i="1"/>
  <c r="BN480" i="1"/>
  <c r="BN481" i="1"/>
  <c r="BN482" i="1"/>
  <c r="BN483" i="1"/>
  <c r="BN484" i="1"/>
  <c r="BN2" i="1"/>
  <c r="BK3" i="1"/>
  <c r="BK4" i="1"/>
  <c r="BK5" i="1"/>
  <c r="BK6" i="1"/>
  <c r="BK7" i="1"/>
  <c r="BK8" i="1"/>
  <c r="BK9" i="1"/>
  <c r="BK11" i="1"/>
  <c r="BK15" i="1"/>
  <c r="BK16" i="1"/>
  <c r="BK17" i="1"/>
  <c r="BK18" i="1"/>
  <c r="BK20" i="1"/>
  <c r="BK21" i="1"/>
  <c r="BK24" i="1"/>
  <c r="BK25" i="1"/>
  <c r="BK32" i="1"/>
  <c r="BK33" i="1"/>
  <c r="BK36" i="1"/>
  <c r="BK37" i="1"/>
  <c r="BK38" i="1"/>
  <c r="BK40" i="1"/>
  <c r="BK43" i="1"/>
  <c r="BK46" i="1"/>
  <c r="BK47" i="1"/>
  <c r="BK49" i="1"/>
  <c r="BK50" i="1"/>
  <c r="BK51" i="1"/>
  <c r="BK52" i="1"/>
  <c r="BK53" i="1"/>
  <c r="BK54" i="1"/>
  <c r="BK55" i="1"/>
  <c r="BK59" i="1"/>
  <c r="BK65" i="1"/>
  <c r="BK68" i="1"/>
  <c r="BK69" i="1"/>
  <c r="BK70" i="1"/>
  <c r="BK71" i="1"/>
  <c r="BK73" i="1"/>
  <c r="BK74" i="1"/>
  <c r="BK75" i="1"/>
  <c r="BK79" i="1"/>
  <c r="BK83" i="1"/>
  <c r="BK84" i="1"/>
  <c r="BK86" i="1"/>
  <c r="BK87" i="1"/>
  <c r="BK88" i="1"/>
  <c r="BK89" i="1"/>
  <c r="BK90" i="1"/>
  <c r="BK91" i="1"/>
  <c r="BK94" i="1"/>
  <c r="BK95" i="1"/>
  <c r="BK96" i="1"/>
  <c r="BK97" i="1"/>
  <c r="BK98" i="1"/>
  <c r="BK99" i="1"/>
  <c r="BK100" i="1"/>
  <c r="BK101" i="1"/>
  <c r="BK103" i="1"/>
  <c r="BK105" i="1"/>
  <c r="BK108" i="1"/>
  <c r="BK110" i="1"/>
  <c r="BK113" i="1"/>
  <c r="BK118" i="1"/>
  <c r="BK121" i="1"/>
  <c r="BK123" i="1"/>
  <c r="BK127" i="1"/>
  <c r="BK128" i="1"/>
  <c r="BK129" i="1"/>
  <c r="BK130" i="1"/>
  <c r="BK131" i="1"/>
  <c r="BK132" i="1"/>
  <c r="BK133" i="1"/>
  <c r="BK138" i="1"/>
  <c r="BK141" i="1"/>
  <c r="BK142" i="1"/>
  <c r="BK144" i="1"/>
  <c r="BK145" i="1"/>
  <c r="BK147" i="1"/>
  <c r="BK150" i="1"/>
  <c r="BK155" i="1"/>
  <c r="BK158" i="1"/>
  <c r="BK159" i="1"/>
  <c r="BK161" i="1"/>
  <c r="BK162" i="1"/>
  <c r="BK164" i="1"/>
  <c r="BK166" i="1"/>
  <c r="BK168" i="1"/>
  <c r="BK170" i="1"/>
  <c r="BK171" i="1"/>
  <c r="BK172" i="1"/>
  <c r="BK173" i="1"/>
  <c r="BK174" i="1"/>
  <c r="BK175" i="1"/>
  <c r="BK182" i="1"/>
  <c r="BK183" i="1"/>
  <c r="BK184" i="1"/>
  <c r="BK187" i="1"/>
  <c r="BK188" i="1"/>
  <c r="BK190" i="1"/>
  <c r="BK194" i="1"/>
  <c r="BK196" i="1"/>
  <c r="BK197" i="1"/>
  <c r="BK198" i="1"/>
  <c r="BK199" i="1"/>
  <c r="BK202" i="1"/>
  <c r="BK205" i="1"/>
  <c r="BK207" i="1"/>
  <c r="BK208" i="1"/>
  <c r="BK209" i="1"/>
  <c r="BK211" i="1"/>
  <c r="BK213" i="1"/>
  <c r="BK215" i="1"/>
  <c r="BK216" i="1"/>
  <c r="BK217" i="1"/>
  <c r="BK221" i="1"/>
  <c r="BK222" i="1"/>
  <c r="BK223" i="1"/>
  <c r="BK224" i="1"/>
  <c r="BK225" i="1"/>
  <c r="BK226" i="1"/>
  <c r="BK227" i="1"/>
  <c r="BK230" i="1"/>
  <c r="BK231" i="1"/>
  <c r="BK234" i="1"/>
  <c r="BK235" i="1"/>
  <c r="BK236" i="1"/>
  <c r="BK237" i="1"/>
  <c r="BK239" i="1"/>
  <c r="BK240" i="1"/>
  <c r="BK241" i="1"/>
  <c r="BK243" i="1"/>
  <c r="BK246" i="1"/>
  <c r="BK247" i="1"/>
  <c r="BK248" i="1"/>
  <c r="BK249" i="1"/>
  <c r="BK253" i="1"/>
  <c r="BK257" i="1"/>
  <c r="BK259" i="1"/>
  <c r="BK260" i="1"/>
  <c r="BK261" i="1"/>
  <c r="BK266" i="1"/>
  <c r="BK270" i="1"/>
  <c r="BK271" i="1"/>
  <c r="BK272" i="1"/>
  <c r="BK273" i="1"/>
  <c r="BK274" i="1"/>
  <c r="BK275" i="1"/>
  <c r="BK276" i="1"/>
  <c r="BK278" i="1"/>
  <c r="BK279" i="1"/>
  <c r="BK280" i="1"/>
  <c r="BK282" i="1"/>
  <c r="BK283" i="1"/>
  <c r="BK288" i="1"/>
  <c r="BK290" i="1"/>
  <c r="BK291" i="1"/>
  <c r="BK292" i="1"/>
  <c r="BK293" i="1"/>
  <c r="BK295" i="1"/>
  <c r="BK296" i="1"/>
  <c r="BK298" i="1"/>
  <c r="BK299" i="1"/>
  <c r="BK300" i="1"/>
  <c r="BK302" i="1"/>
  <c r="BK303" i="1"/>
  <c r="BK305" i="1"/>
  <c r="BK306" i="1"/>
  <c r="BK307" i="1"/>
  <c r="BK308" i="1"/>
  <c r="BK310" i="1"/>
  <c r="BK312" i="1"/>
  <c r="BK313" i="1"/>
  <c r="BK314" i="1"/>
  <c r="BK315" i="1"/>
  <c r="BK319" i="1"/>
  <c r="BK320" i="1"/>
  <c r="BK321" i="1"/>
  <c r="BK322" i="1"/>
  <c r="BK323" i="1"/>
  <c r="BK324" i="1"/>
  <c r="BK325" i="1"/>
  <c r="BK327" i="1"/>
  <c r="BK328" i="1"/>
  <c r="BK330" i="1"/>
  <c r="BK332" i="1"/>
  <c r="BK333" i="1"/>
  <c r="BK334" i="1"/>
  <c r="BK335" i="1"/>
  <c r="BK336" i="1"/>
  <c r="BK339" i="1"/>
  <c r="BK343" i="1"/>
  <c r="BK344" i="1"/>
  <c r="BK345" i="1"/>
  <c r="BK346" i="1"/>
  <c r="BK350" i="1"/>
  <c r="BK352" i="1"/>
  <c r="BK353" i="1"/>
  <c r="BK354" i="1"/>
  <c r="BK358" i="1"/>
  <c r="BK360" i="1"/>
  <c r="BK363" i="1"/>
  <c r="BK365" i="1"/>
  <c r="BK366" i="1"/>
  <c r="BK368" i="1"/>
  <c r="BK369" i="1"/>
  <c r="BK371" i="1"/>
  <c r="BK372" i="1"/>
  <c r="BK374" i="1"/>
  <c r="BK378" i="1"/>
  <c r="BK380" i="1"/>
  <c r="BK381" i="1"/>
  <c r="BK382" i="1"/>
  <c r="BK384" i="1"/>
  <c r="BK386" i="1"/>
  <c r="BK387" i="1"/>
  <c r="BK388" i="1"/>
  <c r="BK391" i="1"/>
  <c r="BK392" i="1"/>
  <c r="BK393" i="1"/>
  <c r="BK396" i="1"/>
  <c r="BK398" i="1"/>
  <c r="BK400" i="1"/>
  <c r="BK402" i="1"/>
  <c r="BK403" i="1"/>
  <c r="BK406" i="1"/>
  <c r="BK408" i="1"/>
  <c r="BK409" i="1"/>
  <c r="BK410" i="1"/>
  <c r="BK414" i="1"/>
  <c r="BK417" i="1"/>
  <c r="BK418" i="1"/>
  <c r="BK422" i="1"/>
  <c r="BK424" i="1"/>
  <c r="BK430" i="1"/>
  <c r="BK431" i="1"/>
  <c r="BK433" i="1"/>
  <c r="BK434" i="1"/>
  <c r="BK435" i="1"/>
  <c r="BK436" i="1"/>
  <c r="BK440" i="1"/>
  <c r="BK441" i="1"/>
  <c r="BK444" i="1"/>
  <c r="BK445" i="1"/>
  <c r="BK446" i="1"/>
  <c r="BK447" i="1"/>
  <c r="BK448" i="1"/>
  <c r="BK449" i="1"/>
  <c r="BK450" i="1"/>
  <c r="BK452" i="1"/>
  <c r="BK453" i="1"/>
  <c r="BK454" i="1"/>
  <c r="BK455" i="1"/>
  <c r="BK457" i="1"/>
  <c r="BK461" i="1"/>
  <c r="BK463" i="1"/>
  <c r="BK464" i="1"/>
  <c r="BK465" i="1"/>
  <c r="BK466" i="1"/>
  <c r="BK468" i="1"/>
  <c r="BK470" i="1"/>
  <c r="BK471" i="1"/>
  <c r="BK472" i="1"/>
  <c r="BK474" i="1"/>
  <c r="BK475" i="1"/>
  <c r="BK477" i="1"/>
  <c r="BK478" i="1"/>
  <c r="BK479" i="1"/>
  <c r="BK480" i="1"/>
  <c r="BK481" i="1"/>
  <c r="BK482" i="1"/>
  <c r="BK484" i="1"/>
  <c r="BK2" i="1"/>
  <c r="BH3" i="1"/>
  <c r="BH4" i="1"/>
  <c r="BH5" i="1"/>
  <c r="BH6" i="1"/>
  <c r="BH7" i="1"/>
  <c r="BH8" i="1"/>
  <c r="BH10" i="1"/>
  <c r="BH11" i="1"/>
  <c r="BH12" i="1"/>
  <c r="BH15" i="1"/>
  <c r="BH16" i="1"/>
  <c r="BH17" i="1"/>
  <c r="BH19" i="1"/>
  <c r="BH20" i="1"/>
  <c r="BH21" i="1"/>
  <c r="BH22" i="1"/>
  <c r="BH23" i="1"/>
  <c r="BH24" i="1"/>
  <c r="BH25" i="1"/>
  <c r="BH30" i="1"/>
  <c r="BH32" i="1"/>
  <c r="BH33" i="1"/>
  <c r="BH34" i="1"/>
  <c r="BH36" i="1"/>
  <c r="BH37" i="1"/>
  <c r="BH38" i="1"/>
  <c r="BH39" i="1"/>
  <c r="BH40" i="1"/>
  <c r="BH42" i="1"/>
  <c r="BH43" i="1"/>
  <c r="BH44" i="1"/>
  <c r="BH45" i="1"/>
  <c r="BH46" i="1"/>
  <c r="BH47" i="1"/>
  <c r="BH48" i="1"/>
  <c r="BH49" i="1"/>
  <c r="BH50" i="1"/>
  <c r="BH51" i="1"/>
  <c r="BH53" i="1"/>
  <c r="BH54" i="1"/>
  <c r="BH55" i="1"/>
  <c r="BH56" i="1"/>
  <c r="BH59" i="1"/>
  <c r="BH60" i="1"/>
  <c r="BH64" i="1"/>
  <c r="BH65" i="1"/>
  <c r="BH67" i="1"/>
  <c r="BH68" i="1"/>
  <c r="BH69" i="1"/>
  <c r="BH70" i="1"/>
  <c r="BH71" i="1"/>
  <c r="BH73" i="1"/>
  <c r="BH74" i="1"/>
  <c r="BH75" i="1"/>
  <c r="BH76" i="1"/>
  <c r="BH77" i="1"/>
  <c r="BH78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3" i="1"/>
  <c r="BH114" i="1"/>
  <c r="BH115" i="1"/>
  <c r="BH116" i="1"/>
  <c r="BH117" i="1"/>
  <c r="BH118" i="1"/>
  <c r="BH119" i="1"/>
  <c r="BH120" i="1"/>
  <c r="BH125" i="1"/>
  <c r="BH127" i="1"/>
  <c r="BH128" i="1"/>
  <c r="BH129" i="1"/>
  <c r="BH130" i="1"/>
  <c r="BH131" i="1"/>
  <c r="BH132" i="1"/>
  <c r="BH133" i="1"/>
  <c r="BH135" i="1"/>
  <c r="BH136" i="1"/>
  <c r="BH137" i="1"/>
  <c r="BH138" i="1"/>
  <c r="BH139" i="1"/>
  <c r="BH141" i="1"/>
  <c r="BH142" i="1"/>
  <c r="BH143" i="1"/>
  <c r="BH145" i="1"/>
  <c r="BH146" i="1"/>
  <c r="BH147" i="1"/>
  <c r="BH148" i="1"/>
  <c r="BH150" i="1"/>
  <c r="BH151" i="1"/>
  <c r="BH152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8" i="1"/>
  <c r="BH179" i="1"/>
  <c r="BH180" i="1"/>
  <c r="BH181" i="1"/>
  <c r="BH182" i="1"/>
  <c r="BH183" i="1"/>
  <c r="BH184" i="1"/>
  <c r="BH185" i="1"/>
  <c r="BH186" i="1"/>
  <c r="BH187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1" i="1"/>
  <c r="BH212" i="1"/>
  <c r="BH213" i="1"/>
  <c r="BH215" i="1"/>
  <c r="BH216" i="1"/>
  <c r="BH217" i="1"/>
  <c r="BH218" i="1"/>
  <c r="BH219" i="1"/>
  <c r="BH220" i="1"/>
  <c r="BH221" i="1"/>
  <c r="BH222" i="1"/>
  <c r="BH223" i="1"/>
  <c r="BH226" i="1"/>
  <c r="BH227" i="1"/>
  <c r="BH228" i="1"/>
  <c r="BH229" i="1"/>
  <c r="BH230" i="1"/>
  <c r="BH231" i="1"/>
  <c r="BH233" i="1"/>
  <c r="BH234" i="1"/>
  <c r="BH235" i="1"/>
  <c r="BH236" i="1"/>
  <c r="BH237" i="1"/>
  <c r="BH238" i="1"/>
  <c r="BH239" i="1"/>
  <c r="BH240" i="1"/>
  <c r="BH241" i="1"/>
  <c r="BH242" i="1"/>
  <c r="BH243" i="1"/>
  <c r="BH245" i="1"/>
  <c r="BH246" i="1"/>
  <c r="BH247" i="1"/>
  <c r="BH248" i="1"/>
  <c r="BH249" i="1"/>
  <c r="BH250" i="1"/>
  <c r="BH251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9" i="1"/>
  <c r="BH270" i="1"/>
  <c r="BH271" i="1"/>
  <c r="BH272" i="1"/>
  <c r="BH273" i="1"/>
  <c r="BH274" i="1"/>
  <c r="BH275" i="1"/>
  <c r="BH276" i="1"/>
  <c r="BH278" i="1"/>
  <c r="BH279" i="1"/>
  <c r="BH280" i="1"/>
  <c r="BH281" i="1"/>
  <c r="BH282" i="1"/>
  <c r="BH283" i="1"/>
  <c r="BH284" i="1"/>
  <c r="BH285" i="1"/>
  <c r="BH287" i="1"/>
  <c r="BH288" i="1"/>
  <c r="BH289" i="1"/>
  <c r="BH290" i="1"/>
  <c r="BH291" i="1"/>
  <c r="BH293" i="1"/>
  <c r="BH295" i="1"/>
  <c r="BH296" i="1"/>
  <c r="BH297" i="1"/>
  <c r="BH298" i="1"/>
  <c r="BH299" i="1"/>
  <c r="BH300" i="1"/>
  <c r="BH301" i="1"/>
  <c r="BH302" i="1"/>
  <c r="BH303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41" i="1"/>
  <c r="BH342" i="1"/>
  <c r="BH343" i="1"/>
  <c r="BH344" i="1"/>
  <c r="BH345" i="1"/>
  <c r="BH346" i="1"/>
  <c r="BH348" i="1"/>
  <c r="BH351" i="1"/>
  <c r="BH352" i="1"/>
  <c r="BH353" i="1"/>
  <c r="BH354" i="1"/>
  <c r="BH355" i="1"/>
  <c r="BH356" i="1"/>
  <c r="BH357" i="1"/>
  <c r="BH358" i="1"/>
  <c r="BH359" i="1"/>
  <c r="BH360" i="1"/>
  <c r="BH361" i="1"/>
  <c r="BH363" i="1"/>
  <c r="BH364" i="1"/>
  <c r="BH365" i="1"/>
  <c r="BH366" i="1"/>
  <c r="BH369" i="1"/>
  <c r="BH371" i="1"/>
  <c r="BH372" i="1"/>
  <c r="BH373" i="1"/>
  <c r="BH374" i="1"/>
  <c r="BH375" i="1"/>
  <c r="BH378" i="1"/>
  <c r="BH379" i="1"/>
  <c r="BH380" i="1"/>
  <c r="BH381" i="1"/>
  <c r="BH382" i="1"/>
  <c r="BH384" i="1"/>
  <c r="BH386" i="1"/>
  <c r="BH387" i="1"/>
  <c r="BH388" i="1"/>
  <c r="BH390" i="1"/>
  <c r="BH392" i="1"/>
  <c r="BH393" i="1"/>
  <c r="BH394" i="1"/>
  <c r="BH395" i="1"/>
  <c r="BH396" i="1"/>
  <c r="BH398" i="1"/>
  <c r="BH399" i="1"/>
  <c r="BH400" i="1"/>
  <c r="BH402" i="1"/>
  <c r="BH403" i="1"/>
  <c r="BH405" i="1"/>
  <c r="BH406" i="1"/>
  <c r="BH407" i="1"/>
  <c r="BH408" i="1"/>
  <c r="BH409" i="1"/>
  <c r="BH410" i="1"/>
  <c r="BH411" i="1"/>
  <c r="BH412" i="1"/>
  <c r="BH414" i="1"/>
  <c r="BH415" i="1"/>
  <c r="BH416" i="1"/>
  <c r="BH417" i="1"/>
  <c r="BH418" i="1"/>
  <c r="BH419" i="1"/>
  <c r="BH420" i="1"/>
  <c r="BH421" i="1"/>
  <c r="BH422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8" i="1"/>
  <c r="BH479" i="1"/>
  <c r="BH480" i="1"/>
  <c r="BH481" i="1"/>
  <c r="BH482" i="1"/>
  <c r="BH483" i="1"/>
  <c r="BH2" i="1"/>
  <c r="BE3" i="1"/>
  <c r="BE5" i="1"/>
  <c r="BE6" i="1"/>
  <c r="BE7" i="1"/>
  <c r="BE8" i="1"/>
  <c r="BE9" i="1"/>
  <c r="BE10" i="1"/>
  <c r="BE11" i="1"/>
  <c r="BE12" i="1"/>
  <c r="BE15" i="1"/>
  <c r="BE16" i="1"/>
  <c r="BE17" i="1"/>
  <c r="BE18" i="1"/>
  <c r="BE19" i="1"/>
  <c r="BE20" i="1"/>
  <c r="BE21" i="1"/>
  <c r="BE22" i="1"/>
  <c r="BE23" i="1"/>
  <c r="BE24" i="1"/>
  <c r="BE25" i="1"/>
  <c r="BE28" i="1"/>
  <c r="BE30" i="1"/>
  <c r="BE32" i="1"/>
  <c r="BE33" i="1"/>
  <c r="BE36" i="1"/>
  <c r="BE37" i="1"/>
  <c r="BE39" i="1"/>
  <c r="BE40" i="1"/>
  <c r="BE42" i="1"/>
  <c r="BE43" i="1"/>
  <c r="BE46" i="1"/>
  <c r="BE47" i="1"/>
  <c r="BE48" i="1"/>
  <c r="BE49" i="1"/>
  <c r="BE50" i="1"/>
  <c r="BE51" i="1"/>
  <c r="BE52" i="1"/>
  <c r="BE53" i="1"/>
  <c r="BE54" i="1"/>
  <c r="BE55" i="1"/>
  <c r="BE58" i="1"/>
  <c r="BE64" i="1"/>
  <c r="BE65" i="1"/>
  <c r="BE67" i="1"/>
  <c r="BE68" i="1"/>
  <c r="BE69" i="1"/>
  <c r="BE70" i="1"/>
  <c r="BE71" i="1"/>
  <c r="BE73" i="1"/>
  <c r="BE74" i="1"/>
  <c r="BE75" i="1"/>
  <c r="BE76" i="1"/>
  <c r="BE77" i="1"/>
  <c r="BE78" i="1"/>
  <c r="BE80" i="1"/>
  <c r="BE81" i="1"/>
  <c r="BE82" i="1"/>
  <c r="BE83" i="1"/>
  <c r="BE84" i="1"/>
  <c r="BE85" i="1"/>
  <c r="BE86" i="1"/>
  <c r="BE87" i="1"/>
  <c r="BE88" i="1"/>
  <c r="BE90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10" i="1"/>
  <c r="BE111" i="1"/>
  <c r="BE112" i="1"/>
  <c r="BE113" i="1"/>
  <c r="BE114" i="1"/>
  <c r="BE115" i="1"/>
  <c r="BE116" i="1"/>
  <c r="BE117" i="1"/>
  <c r="BE118" i="1"/>
  <c r="BE119" i="1"/>
  <c r="BE121" i="1"/>
  <c r="BE123" i="1"/>
  <c r="BE125" i="1"/>
  <c r="BE127" i="1"/>
  <c r="BE128" i="1"/>
  <c r="BE129" i="1"/>
  <c r="BE130" i="1"/>
  <c r="BE133" i="1"/>
  <c r="BE136" i="1"/>
  <c r="BE137" i="1"/>
  <c r="BE138" i="1"/>
  <c r="BE143" i="1"/>
  <c r="BE144" i="1"/>
  <c r="BE146" i="1"/>
  <c r="BE147" i="1"/>
  <c r="BE148" i="1"/>
  <c r="BE150" i="1"/>
  <c r="BE151" i="1"/>
  <c r="BE154" i="1"/>
  <c r="BE155" i="1"/>
  <c r="BE158" i="1"/>
  <c r="BE159" i="1"/>
  <c r="BE160" i="1"/>
  <c r="BE161" i="1"/>
  <c r="BE162" i="1"/>
  <c r="BE163" i="1"/>
  <c r="BE164" i="1"/>
  <c r="BE166" i="1"/>
  <c r="BE168" i="1"/>
  <c r="BE169" i="1"/>
  <c r="BE170" i="1"/>
  <c r="BE171" i="1"/>
  <c r="BE173" i="1"/>
  <c r="BE174" i="1"/>
  <c r="BE182" i="1"/>
  <c r="BE183" i="1"/>
  <c r="BE184" i="1"/>
  <c r="BE185" i="1"/>
  <c r="BE188" i="1"/>
  <c r="BE190" i="1"/>
  <c r="BE191" i="1"/>
  <c r="BE192" i="1"/>
  <c r="BE194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1" i="1"/>
  <c r="BE212" i="1"/>
  <c r="BE213" i="1"/>
  <c r="BE214" i="1"/>
  <c r="BE215" i="1"/>
  <c r="BE216" i="1"/>
  <c r="BE217" i="1"/>
  <c r="BE219" i="1"/>
  <c r="BE220" i="1"/>
  <c r="BE221" i="1"/>
  <c r="BE222" i="1"/>
  <c r="BE223" i="1"/>
  <c r="BE225" i="1"/>
  <c r="BE226" i="1"/>
  <c r="BE227" i="1"/>
  <c r="BE229" i="1"/>
  <c r="BE233" i="1"/>
  <c r="BE234" i="1"/>
  <c r="BE235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4" i="1"/>
  <c r="BE255" i="1"/>
  <c r="BE256" i="1"/>
  <c r="BE257" i="1"/>
  <c r="BE259" i="1"/>
  <c r="BE260" i="1"/>
  <c r="BE261" i="1"/>
  <c r="BE262" i="1"/>
  <c r="BE263" i="1"/>
  <c r="BE264" i="1"/>
  <c r="BE266" i="1"/>
  <c r="BE267" i="1"/>
  <c r="BE269" i="1"/>
  <c r="BE270" i="1"/>
  <c r="BE271" i="1"/>
  <c r="BE272" i="1"/>
  <c r="BE273" i="1"/>
  <c r="BE274" i="1"/>
  <c r="BE275" i="1"/>
  <c r="BE276" i="1"/>
  <c r="BE278" i="1"/>
  <c r="BE279" i="1"/>
  <c r="BE280" i="1"/>
  <c r="BE281" i="1"/>
  <c r="BE282" i="1"/>
  <c r="BE283" i="1"/>
  <c r="BE284" i="1"/>
  <c r="BE285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2" i="1"/>
  <c r="BE333" i="1"/>
  <c r="BE335" i="1"/>
  <c r="BE336" i="1"/>
  <c r="BE338" i="1"/>
  <c r="BE339" i="1"/>
  <c r="BE342" i="1"/>
  <c r="BE343" i="1"/>
  <c r="BE344" i="1"/>
  <c r="BE345" i="1"/>
  <c r="BE346" i="1"/>
  <c r="BE350" i="1"/>
  <c r="BE352" i="1"/>
  <c r="BE353" i="1"/>
  <c r="BE354" i="1"/>
  <c r="BE356" i="1"/>
  <c r="BE358" i="1"/>
  <c r="BE359" i="1"/>
  <c r="BE360" i="1"/>
  <c r="BE363" i="1"/>
  <c r="BE364" i="1"/>
  <c r="BE365" i="1"/>
  <c r="BE367" i="1"/>
  <c r="BE369" i="1"/>
  <c r="BE370" i="1"/>
  <c r="BE371" i="1"/>
  <c r="BE372" i="1"/>
  <c r="BE374" i="1"/>
  <c r="BE375" i="1"/>
  <c r="BE378" i="1"/>
  <c r="BE379" i="1"/>
  <c r="BE380" i="1"/>
  <c r="BE381" i="1"/>
  <c r="BE382" i="1"/>
  <c r="BE383" i="1"/>
  <c r="BE384" i="1"/>
  <c r="BE385" i="1"/>
  <c r="BE386" i="1"/>
  <c r="BE387" i="1"/>
  <c r="BE388" i="1"/>
  <c r="BE390" i="1"/>
  <c r="BE391" i="1"/>
  <c r="BE392" i="1"/>
  <c r="BE393" i="1"/>
  <c r="BE394" i="1"/>
  <c r="BE396" i="1"/>
  <c r="BE397" i="1"/>
  <c r="BE398" i="1"/>
  <c r="BE400" i="1"/>
  <c r="BE401" i="1"/>
  <c r="BE402" i="1"/>
  <c r="BE405" i="1"/>
  <c r="BE406" i="1"/>
  <c r="BE407" i="1"/>
  <c r="BE408" i="1"/>
  <c r="BE409" i="1"/>
  <c r="BE410" i="1"/>
  <c r="BE411" i="1"/>
  <c r="BE412" i="1"/>
  <c r="BE414" i="1"/>
  <c r="BE415" i="1"/>
  <c r="BE416" i="1"/>
  <c r="BE417" i="1"/>
  <c r="BE418" i="1"/>
  <c r="BE419" i="1"/>
  <c r="BE420" i="1"/>
  <c r="BE422" i="1"/>
  <c r="BE425" i="1"/>
  <c r="BE427" i="1"/>
  <c r="BE428" i="1"/>
  <c r="BE430" i="1"/>
  <c r="BE431" i="1"/>
  <c r="BE432" i="1"/>
  <c r="BE433" i="1"/>
  <c r="BE434" i="1"/>
  <c r="BE435" i="1"/>
  <c r="BE436" i="1"/>
  <c r="BE437" i="1"/>
  <c r="BE439" i="1"/>
  <c r="BE440" i="1"/>
  <c r="BE441" i="1"/>
  <c r="BE442" i="1"/>
  <c r="BE443" i="1"/>
  <c r="BE444" i="1"/>
  <c r="BE445" i="1"/>
  <c r="BE446" i="1"/>
  <c r="BE447" i="1"/>
  <c r="BE448" i="1"/>
  <c r="BE449" i="1"/>
  <c r="BE450" i="1"/>
  <c r="BE451" i="1"/>
  <c r="BE452" i="1"/>
  <c r="BE453" i="1"/>
  <c r="BE454" i="1"/>
  <c r="BE455" i="1"/>
  <c r="BE456" i="1"/>
  <c r="BE457" i="1"/>
  <c r="BE458" i="1"/>
  <c r="BE459" i="1"/>
  <c r="BE461" i="1"/>
  <c r="BE462" i="1"/>
  <c r="BE463" i="1"/>
  <c r="BE464" i="1"/>
  <c r="BE465" i="1"/>
  <c r="BE466" i="1"/>
  <c r="BE467" i="1"/>
  <c r="BE468" i="1"/>
  <c r="BE469" i="1"/>
  <c r="BE470" i="1"/>
  <c r="BE471" i="1"/>
  <c r="BE472" i="1"/>
  <c r="BE474" i="1"/>
  <c r="BE475" i="1"/>
  <c r="BE476" i="1"/>
  <c r="BE478" i="1"/>
  <c r="BE479" i="1"/>
  <c r="BE480" i="1"/>
  <c r="BE481" i="1"/>
  <c r="BE482" i="1"/>
  <c r="BE483" i="1"/>
  <c r="BE484" i="1"/>
  <c r="BE2" i="1"/>
  <c r="BB3" i="1"/>
  <c r="BB5" i="1"/>
  <c r="BB6" i="1"/>
  <c r="BB7" i="1"/>
  <c r="BB8" i="1"/>
  <c r="BB10" i="1"/>
  <c r="BB12" i="1"/>
  <c r="BB15" i="1"/>
  <c r="BB16" i="1"/>
  <c r="BB17" i="1"/>
  <c r="BB18" i="1"/>
  <c r="BB19" i="1"/>
  <c r="BB20" i="1"/>
  <c r="BB21" i="1"/>
  <c r="BB22" i="1"/>
  <c r="BB23" i="1"/>
  <c r="BB24" i="1"/>
  <c r="BB25" i="1"/>
  <c r="BB28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5" i="1"/>
  <c r="BB46" i="1"/>
  <c r="BB47" i="1"/>
  <c r="BB48" i="1"/>
  <c r="BB49" i="1"/>
  <c r="BB51" i="1"/>
  <c r="BB52" i="1"/>
  <c r="BB53" i="1"/>
  <c r="BB54" i="1"/>
  <c r="BB55" i="1"/>
  <c r="BB56" i="1"/>
  <c r="BB58" i="1"/>
  <c r="BB59" i="1"/>
  <c r="BB60" i="1"/>
  <c r="BB61" i="1"/>
  <c r="BB62" i="1"/>
  <c r="BB63" i="1"/>
  <c r="BB64" i="1"/>
  <c r="BB65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2" i="1"/>
  <c r="BB83" i="1"/>
  <c r="BB84" i="1"/>
  <c r="BB85" i="1"/>
  <c r="BB86" i="1"/>
  <c r="BB87" i="1"/>
  <c r="BB88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7" i="1"/>
  <c r="BB128" i="1"/>
  <c r="BB129" i="1"/>
  <c r="BB130" i="1"/>
  <c r="BB131" i="1"/>
  <c r="BB132" i="1"/>
  <c r="BB133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50" i="1"/>
  <c r="BB151" i="1"/>
  <c r="BB152" i="1"/>
  <c r="BB153" i="1"/>
  <c r="BB154" i="1"/>
  <c r="BB155" i="1"/>
  <c r="BB156" i="1"/>
  <c r="BB157" i="1"/>
  <c r="BB158" i="1"/>
  <c r="BB159" i="1"/>
  <c r="BB160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3" i="1"/>
  <c r="BB244" i="1"/>
  <c r="BB245" i="1"/>
  <c r="BB246" i="1"/>
  <c r="BB247" i="1"/>
  <c r="BB248" i="1"/>
  <c r="BB249" i="1"/>
  <c r="BB250" i="1"/>
  <c r="BB253" i="1"/>
  <c r="BB254" i="1"/>
  <c r="BB255" i="1"/>
  <c r="BB257" i="1"/>
  <c r="BB258" i="1"/>
  <c r="BB259" i="1"/>
  <c r="BB260" i="1"/>
  <c r="BB261" i="1"/>
  <c r="BB263" i="1"/>
  <c r="BB264" i="1"/>
  <c r="BB265" i="1"/>
  <c r="BB266" i="1"/>
  <c r="BB267" i="1"/>
  <c r="BB268" i="1"/>
  <c r="BB269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7" i="1"/>
  <c r="BB288" i="1"/>
  <c r="BB289" i="1"/>
  <c r="BB290" i="1"/>
  <c r="BB291" i="1"/>
  <c r="BB292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8" i="1"/>
  <c r="BB359" i="1"/>
  <c r="BB360" i="1"/>
  <c r="BB361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8" i="1"/>
  <c r="BB379" i="1"/>
  <c r="BB380" i="1"/>
  <c r="BB382" i="1"/>
  <c r="BB383" i="1"/>
  <c r="BB384" i="1"/>
  <c r="BB385" i="1"/>
  <c r="BB386" i="1"/>
  <c r="BB387" i="1"/>
  <c r="BB388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2" i="1"/>
  <c r="BB414" i="1"/>
  <c r="BB415" i="1"/>
  <c r="BB416" i="1"/>
  <c r="BB417" i="1"/>
  <c r="BB418" i="1"/>
  <c r="BB419" i="1"/>
  <c r="BB421" i="1"/>
  <c r="BB422" i="1"/>
  <c r="BB424" i="1"/>
  <c r="BB425" i="1"/>
  <c r="BB426" i="1"/>
  <c r="BB427" i="1"/>
  <c r="BB428" i="1"/>
  <c r="BB429" i="1"/>
  <c r="BB430" i="1"/>
  <c r="BB432" i="1"/>
  <c r="BB433" i="1"/>
  <c r="BB434" i="1"/>
  <c r="BB435" i="1"/>
  <c r="BB436" i="1"/>
  <c r="BB437" i="1"/>
  <c r="BB438" i="1"/>
  <c r="BB440" i="1"/>
  <c r="BB441" i="1"/>
  <c r="BB442" i="1"/>
  <c r="BB443" i="1"/>
  <c r="BB444" i="1"/>
  <c r="BB445" i="1"/>
  <c r="BB446" i="1"/>
  <c r="BB447" i="1"/>
  <c r="BB448" i="1"/>
  <c r="BB449" i="1"/>
  <c r="BB451" i="1"/>
  <c r="BB452" i="1"/>
  <c r="BB453" i="1"/>
  <c r="BB454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2" i="1"/>
  <c r="AY3" i="1"/>
  <c r="AY4" i="1"/>
  <c r="AY5" i="1"/>
  <c r="AY6" i="1"/>
  <c r="AY7" i="1"/>
  <c r="AY8" i="1"/>
  <c r="AY10" i="1"/>
  <c r="AY11" i="1"/>
  <c r="AY12" i="1"/>
  <c r="AY15" i="1"/>
  <c r="AY16" i="1"/>
  <c r="AY17" i="1"/>
  <c r="AY18" i="1"/>
  <c r="AY19" i="1"/>
  <c r="AY20" i="1"/>
  <c r="AY21" i="1"/>
  <c r="AY22" i="1"/>
  <c r="AY23" i="1"/>
  <c r="AY24" i="1"/>
  <c r="AY25" i="1"/>
  <c r="AY30" i="1"/>
  <c r="AY32" i="1"/>
  <c r="AY33" i="1"/>
  <c r="AY34" i="1"/>
  <c r="AY35" i="1"/>
  <c r="AY36" i="1"/>
  <c r="AY37" i="1"/>
  <c r="AY38" i="1"/>
  <c r="AY39" i="1"/>
  <c r="AY40" i="1"/>
  <c r="AY42" i="1"/>
  <c r="AY43" i="1"/>
  <c r="AY44" i="1"/>
  <c r="AY46" i="1"/>
  <c r="AY47" i="1"/>
  <c r="AY48" i="1"/>
  <c r="AY49" i="1"/>
  <c r="AY50" i="1"/>
  <c r="AY51" i="1"/>
  <c r="AY52" i="1"/>
  <c r="AY53" i="1"/>
  <c r="AY54" i="1"/>
  <c r="AY55" i="1"/>
  <c r="AY58" i="1"/>
  <c r="AY59" i="1"/>
  <c r="AY60" i="1"/>
  <c r="AY61" i="1"/>
  <c r="AY63" i="1"/>
  <c r="AY64" i="1"/>
  <c r="AY65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7" i="1"/>
  <c r="AY128" i="1"/>
  <c r="AY129" i="1"/>
  <c r="AY130" i="1"/>
  <c r="AY131" i="1"/>
  <c r="AY132" i="1"/>
  <c r="AY133" i="1"/>
  <c r="AY135" i="1"/>
  <c r="AY136" i="1"/>
  <c r="AY137" i="1"/>
  <c r="AY138" i="1"/>
  <c r="AY140" i="1"/>
  <c r="AY141" i="1"/>
  <c r="AY142" i="1"/>
  <c r="AY143" i="1"/>
  <c r="AY144" i="1"/>
  <c r="AY145" i="1"/>
  <c r="AY146" i="1"/>
  <c r="AY147" i="1"/>
  <c r="AY148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3" i="1"/>
  <c r="AY164" i="1"/>
  <c r="AY165" i="1"/>
  <c r="AY166" i="1"/>
  <c r="AY167" i="1"/>
  <c r="AY168" i="1"/>
  <c r="AY169" i="1"/>
  <c r="AY170" i="1"/>
  <c r="AY171" i="1"/>
  <c r="AY172" i="1"/>
  <c r="AY173" i="1"/>
  <c r="AY177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3" i="1"/>
  <c r="AY254" i="1"/>
  <c r="AY255" i="1"/>
  <c r="AY257" i="1"/>
  <c r="AY258" i="1"/>
  <c r="AY259" i="1"/>
  <c r="AY260" i="1"/>
  <c r="AY261" i="1"/>
  <c r="AY262" i="1"/>
  <c r="AY263" i="1"/>
  <c r="AY264" i="1"/>
  <c r="AY265" i="1"/>
  <c r="AY266" i="1"/>
  <c r="AY267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8" i="1"/>
  <c r="AY379" i="1"/>
  <c r="AY380" i="1"/>
  <c r="AY381" i="1"/>
  <c r="AY382" i="1"/>
  <c r="AY383" i="1"/>
  <c r="AY384" i="1"/>
  <c r="AY386" i="1"/>
  <c r="AY387" i="1"/>
  <c r="AY388" i="1"/>
  <c r="AY390" i="1"/>
  <c r="AY391" i="1"/>
  <c r="AY392" i="1"/>
  <c r="AY393" i="1"/>
  <c r="AY394" i="1"/>
  <c r="AY395" i="1"/>
  <c r="AY396" i="1"/>
  <c r="AY397" i="1"/>
  <c r="AY398" i="1"/>
  <c r="AY399" i="1"/>
  <c r="AY400" i="1"/>
  <c r="AY402" i="1"/>
  <c r="AY403" i="1"/>
  <c r="AY405" i="1"/>
  <c r="AY406" i="1"/>
  <c r="AY407" i="1"/>
  <c r="AY408" i="1"/>
  <c r="AY409" i="1"/>
  <c r="AY410" i="1"/>
  <c r="AY412" i="1"/>
  <c r="AY414" i="1"/>
  <c r="AY415" i="1"/>
  <c r="AY416" i="1"/>
  <c r="AY417" i="1"/>
  <c r="AY418" i="1"/>
  <c r="AY419" i="1"/>
  <c r="AY420" i="1"/>
  <c r="AY422" i="1"/>
  <c r="AY424" i="1"/>
  <c r="AY425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AY480" i="1"/>
  <c r="AY481" i="1"/>
  <c r="AY482" i="1"/>
  <c r="AY483" i="1"/>
  <c r="AY484" i="1"/>
  <c r="AY2" i="1"/>
  <c r="AV3" i="1"/>
  <c r="AV4" i="1"/>
  <c r="AV5" i="1"/>
  <c r="AV6" i="1"/>
  <c r="AV7" i="1"/>
  <c r="AV8" i="1"/>
  <c r="AV9" i="1"/>
  <c r="AV10" i="1"/>
  <c r="AV11" i="1"/>
  <c r="AV12" i="1"/>
  <c r="AV15" i="1"/>
  <c r="AV16" i="1"/>
  <c r="AV17" i="1"/>
  <c r="AV18" i="1"/>
  <c r="AV19" i="1"/>
  <c r="AV20" i="1"/>
  <c r="AV21" i="1"/>
  <c r="AV22" i="1"/>
  <c r="AV23" i="1"/>
  <c r="AV24" i="1"/>
  <c r="AV25" i="1"/>
  <c r="AV28" i="1"/>
  <c r="AV30" i="1"/>
  <c r="AV32" i="1"/>
  <c r="AV33" i="1"/>
  <c r="AV35" i="1"/>
  <c r="AV36" i="1"/>
  <c r="AV37" i="1"/>
  <c r="AV38" i="1"/>
  <c r="AV39" i="1"/>
  <c r="AV40" i="1"/>
  <c r="AV42" i="1"/>
  <c r="AV43" i="1"/>
  <c r="AV46" i="1"/>
  <c r="AV47" i="1"/>
  <c r="AV48" i="1"/>
  <c r="AV49" i="1"/>
  <c r="AV50" i="1"/>
  <c r="AV51" i="1"/>
  <c r="AV52" i="1"/>
  <c r="AV53" i="1"/>
  <c r="AV54" i="1"/>
  <c r="AV55" i="1"/>
  <c r="AV58" i="1"/>
  <c r="AV59" i="1"/>
  <c r="AV60" i="1"/>
  <c r="AV65" i="1"/>
  <c r="AV67" i="1"/>
  <c r="AV68" i="1"/>
  <c r="AV69" i="1"/>
  <c r="AV70" i="1"/>
  <c r="AV71" i="1"/>
  <c r="AV73" i="1"/>
  <c r="AV74" i="1"/>
  <c r="AV75" i="1"/>
  <c r="AV76" i="1"/>
  <c r="AV77" i="1"/>
  <c r="AV78" i="1"/>
  <c r="AV79" i="1"/>
  <c r="AV80" i="1"/>
  <c r="AV82" i="1"/>
  <c r="AV83" i="1"/>
  <c r="AV85" i="1"/>
  <c r="AV86" i="1"/>
  <c r="AV87" i="1"/>
  <c r="AV88" i="1"/>
  <c r="AV89" i="1"/>
  <c r="AV90" i="1"/>
  <c r="AV91" i="1"/>
  <c r="AV93" i="1"/>
  <c r="AV94" i="1"/>
  <c r="AV95" i="1"/>
  <c r="AV96" i="1"/>
  <c r="AV97" i="1"/>
  <c r="AV98" i="1"/>
  <c r="AV99" i="1"/>
  <c r="AV100" i="1"/>
  <c r="AV101" i="1"/>
  <c r="AV102" i="1"/>
  <c r="AV103" i="1"/>
  <c r="AV105" i="1"/>
  <c r="AV106" i="1"/>
  <c r="AV107" i="1"/>
  <c r="AV109" i="1"/>
  <c r="AV111" i="1"/>
  <c r="AV112" i="1"/>
  <c r="AV113" i="1"/>
  <c r="AV114" i="1"/>
  <c r="AV115" i="1"/>
  <c r="AV116" i="1"/>
  <c r="AV118" i="1"/>
  <c r="AV119" i="1"/>
  <c r="AV120" i="1"/>
  <c r="AV121" i="1"/>
  <c r="AV125" i="1"/>
  <c r="AV127" i="1"/>
  <c r="AV128" i="1"/>
  <c r="AV129" i="1"/>
  <c r="AV130" i="1"/>
  <c r="AV131" i="1"/>
  <c r="AV132" i="1"/>
  <c r="AV133" i="1"/>
  <c r="AV136" i="1"/>
  <c r="AV137" i="1"/>
  <c r="AV138" i="1"/>
  <c r="AV141" i="1"/>
  <c r="AV144" i="1"/>
  <c r="AV145" i="1"/>
  <c r="AV146" i="1"/>
  <c r="AV147" i="1"/>
  <c r="AV148" i="1"/>
  <c r="AV150" i="1"/>
  <c r="AV155" i="1"/>
  <c r="AV158" i="1"/>
  <c r="AV159" i="1"/>
  <c r="AV160" i="1"/>
  <c r="AV161" i="1"/>
  <c r="AV162" i="1"/>
  <c r="AV163" i="1"/>
  <c r="AV164" i="1"/>
  <c r="AV166" i="1"/>
  <c r="AV168" i="1"/>
  <c r="AV169" i="1"/>
  <c r="AV170" i="1"/>
  <c r="AV171" i="1"/>
  <c r="AV173" i="1"/>
  <c r="AV174" i="1"/>
  <c r="AV182" i="1"/>
  <c r="AV183" i="1"/>
  <c r="AV184" i="1"/>
  <c r="AV185" i="1"/>
  <c r="AV188" i="1"/>
  <c r="AV190" i="1"/>
  <c r="AV191" i="1"/>
  <c r="AV192" i="1"/>
  <c r="AV194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9" i="1"/>
  <c r="AV230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5" i="1"/>
  <c r="AV256" i="1"/>
  <c r="AV257" i="1"/>
  <c r="AV259" i="1"/>
  <c r="AV260" i="1"/>
  <c r="AV261" i="1"/>
  <c r="AV262" i="1"/>
  <c r="AV263" i="1"/>
  <c r="AV264" i="1"/>
  <c r="AV266" i="1"/>
  <c r="AV269" i="1"/>
  <c r="AV270" i="1"/>
  <c r="AV271" i="1"/>
  <c r="AV272" i="1"/>
  <c r="AV273" i="1"/>
  <c r="AV274" i="1"/>
  <c r="AV275" i="1"/>
  <c r="AV276" i="1"/>
  <c r="AV280" i="1"/>
  <c r="AV281" i="1"/>
  <c r="AV282" i="1"/>
  <c r="AV283" i="1"/>
  <c r="AV284" i="1"/>
  <c r="AV285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2" i="1"/>
  <c r="AV303" i="1"/>
  <c r="AV305" i="1"/>
  <c r="AV306" i="1"/>
  <c r="AV307" i="1"/>
  <c r="AV308" i="1"/>
  <c r="AV309" i="1"/>
  <c r="AV310" i="1"/>
  <c r="AV312" i="1"/>
  <c r="AV313" i="1"/>
  <c r="AV314" i="1"/>
  <c r="AV315" i="1"/>
  <c r="AV316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2" i="1"/>
  <c r="AV333" i="1"/>
  <c r="AV335" i="1"/>
  <c r="AV336" i="1"/>
  <c r="AV338" i="1"/>
  <c r="AV339" i="1"/>
  <c r="AV341" i="1"/>
  <c r="AV342" i="1"/>
  <c r="AV343" i="1"/>
  <c r="AV344" i="1"/>
  <c r="AV345" i="1"/>
  <c r="AV346" i="1"/>
  <c r="AV348" i="1"/>
  <c r="AV350" i="1"/>
  <c r="AV351" i="1"/>
  <c r="AV352" i="1"/>
  <c r="AV353" i="1"/>
  <c r="AV354" i="1"/>
  <c r="AV355" i="1"/>
  <c r="AV358" i="1"/>
  <c r="AV359" i="1"/>
  <c r="AV360" i="1"/>
  <c r="AV363" i="1"/>
  <c r="AV364" i="1"/>
  <c r="AV365" i="1"/>
  <c r="AV366" i="1"/>
  <c r="AV367" i="1"/>
  <c r="AV368" i="1"/>
  <c r="AV369" i="1"/>
  <c r="AV371" i="1"/>
  <c r="AV372" i="1"/>
  <c r="AV374" i="1"/>
  <c r="AV375" i="1"/>
  <c r="AV376" i="1"/>
  <c r="AV378" i="1"/>
  <c r="AV379" i="1"/>
  <c r="AV380" i="1"/>
  <c r="AV381" i="1"/>
  <c r="AV382" i="1"/>
  <c r="AV384" i="1"/>
  <c r="AV386" i="1"/>
  <c r="AV387" i="1"/>
  <c r="AV388" i="1"/>
  <c r="AV390" i="1"/>
  <c r="AV391" i="1"/>
  <c r="AV392" i="1"/>
  <c r="AV393" i="1"/>
  <c r="AV394" i="1"/>
  <c r="AV396" i="1"/>
  <c r="AV397" i="1"/>
  <c r="AV398" i="1"/>
  <c r="AV399" i="1"/>
  <c r="AV400" i="1"/>
  <c r="AV401" i="1"/>
  <c r="AV402" i="1"/>
  <c r="AV403" i="1"/>
  <c r="AV405" i="1"/>
  <c r="AV406" i="1"/>
  <c r="AV407" i="1"/>
  <c r="AV408" i="1"/>
  <c r="AV409" i="1"/>
  <c r="AV410" i="1"/>
  <c r="AV411" i="1"/>
  <c r="AV412" i="1"/>
  <c r="AV414" i="1"/>
  <c r="AV416" i="1"/>
  <c r="AV417" i="1"/>
  <c r="AV418" i="1"/>
  <c r="AV419" i="1"/>
  <c r="AV420" i="1"/>
  <c r="AV421" i="1"/>
  <c r="AV422" i="1"/>
  <c r="AV424" i="1"/>
  <c r="AV427" i="1"/>
  <c r="AV428" i="1"/>
  <c r="AV430" i="1"/>
  <c r="AV431" i="1"/>
  <c r="AV432" i="1"/>
  <c r="AV433" i="1"/>
  <c r="AV434" i="1"/>
  <c r="AV435" i="1"/>
  <c r="AV436" i="1"/>
  <c r="AV437" i="1"/>
  <c r="AV439" i="1"/>
  <c r="AV440" i="1"/>
  <c r="AV441" i="1"/>
  <c r="AV442" i="1"/>
  <c r="AV443" i="1"/>
  <c r="AV444" i="1"/>
  <c r="AV445" i="1"/>
  <c r="AV446" i="1"/>
  <c r="AV447" i="1"/>
  <c r="AV448" i="1"/>
  <c r="AV449" i="1"/>
  <c r="AV451" i="1"/>
  <c r="AV452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70" i="1"/>
  <c r="AV471" i="1"/>
  <c r="AV472" i="1"/>
  <c r="AV474" i="1"/>
  <c r="AV476" i="1"/>
  <c r="AV477" i="1"/>
  <c r="AV478" i="1"/>
  <c r="AV479" i="1"/>
  <c r="AV480" i="1"/>
  <c r="AV481" i="1"/>
  <c r="AV482" i="1"/>
  <c r="AV483" i="1"/>
  <c r="AV484" i="1"/>
  <c r="AV2" i="1"/>
  <c r="AS3" i="1"/>
  <c r="AS4" i="1"/>
  <c r="AS5" i="1"/>
  <c r="AS6" i="1"/>
  <c r="AS8" i="1"/>
  <c r="AS10" i="1"/>
  <c r="AS11" i="1"/>
  <c r="AS12" i="1"/>
  <c r="AS15" i="1"/>
  <c r="AS16" i="1"/>
  <c r="AS19" i="1"/>
  <c r="AS20" i="1"/>
  <c r="AS21" i="1"/>
  <c r="AS22" i="1"/>
  <c r="AS23" i="1"/>
  <c r="AS25" i="1"/>
  <c r="AS32" i="1"/>
  <c r="AS33" i="1"/>
  <c r="AS36" i="1"/>
  <c r="AS37" i="1"/>
  <c r="AS38" i="1"/>
  <c r="AS40" i="1"/>
  <c r="AS42" i="1"/>
  <c r="AS43" i="1"/>
  <c r="AS46" i="1"/>
  <c r="AS48" i="1"/>
  <c r="AS49" i="1"/>
  <c r="AS51" i="1"/>
  <c r="AS52" i="1"/>
  <c r="AS54" i="1"/>
  <c r="AS55" i="1"/>
  <c r="AS65" i="1"/>
  <c r="AS67" i="1"/>
  <c r="AS68" i="1"/>
  <c r="AS69" i="1"/>
  <c r="AS70" i="1"/>
  <c r="AS71" i="1"/>
  <c r="AS73" i="1"/>
  <c r="AS74" i="1"/>
  <c r="AS75" i="1"/>
  <c r="AS77" i="1"/>
  <c r="AS78" i="1"/>
  <c r="AS79" i="1"/>
  <c r="AS86" i="1"/>
  <c r="AS87" i="1"/>
  <c r="AS88" i="1"/>
  <c r="AS89" i="1"/>
  <c r="AS90" i="1"/>
  <c r="AS91" i="1"/>
  <c r="AS94" i="1"/>
  <c r="AS95" i="1"/>
  <c r="AS96" i="1"/>
  <c r="AS98" i="1"/>
  <c r="AS99" i="1"/>
  <c r="AS101" i="1"/>
  <c r="AS102" i="1"/>
  <c r="AS103" i="1"/>
  <c r="AS105" i="1"/>
  <c r="AS106" i="1"/>
  <c r="AS107" i="1"/>
  <c r="AS108" i="1"/>
  <c r="AS110" i="1"/>
  <c r="AS112" i="1"/>
  <c r="AS113" i="1"/>
  <c r="AS116" i="1"/>
  <c r="AS118" i="1"/>
  <c r="AS119" i="1"/>
  <c r="AS120" i="1"/>
  <c r="AS121" i="1"/>
  <c r="AS123" i="1"/>
  <c r="AS127" i="1"/>
  <c r="AS128" i="1"/>
  <c r="AS129" i="1"/>
  <c r="AS130" i="1"/>
  <c r="AS131" i="1"/>
  <c r="AS132" i="1"/>
  <c r="AS136" i="1"/>
  <c r="AS137" i="1"/>
  <c r="AS138" i="1"/>
  <c r="AS141" i="1"/>
  <c r="AS147" i="1"/>
  <c r="AS148" i="1"/>
  <c r="AS150" i="1"/>
  <c r="AS151" i="1"/>
  <c r="AS155" i="1"/>
  <c r="AS158" i="1"/>
  <c r="AS159" i="1"/>
  <c r="AS160" i="1"/>
  <c r="AS161" i="1"/>
  <c r="AS163" i="1"/>
  <c r="AS164" i="1"/>
  <c r="AS166" i="1"/>
  <c r="AS167" i="1"/>
  <c r="AS168" i="1"/>
  <c r="AS169" i="1"/>
  <c r="AS170" i="1"/>
  <c r="AS171" i="1"/>
  <c r="AS172" i="1"/>
  <c r="AS182" i="1"/>
  <c r="AS184" i="1"/>
  <c r="AS185" i="1"/>
  <c r="AS190" i="1"/>
  <c r="AS192" i="1"/>
  <c r="AS194" i="1"/>
  <c r="AS196" i="1"/>
  <c r="AS197" i="1"/>
  <c r="AS198" i="1"/>
  <c r="AS199" i="1"/>
  <c r="AS201" i="1"/>
  <c r="AS204" i="1"/>
  <c r="AS206" i="1"/>
  <c r="AS207" i="1"/>
  <c r="AS208" i="1"/>
  <c r="AS209" i="1"/>
  <c r="AS211" i="1"/>
  <c r="AS212" i="1"/>
  <c r="AS213" i="1"/>
  <c r="AS215" i="1"/>
  <c r="AS216" i="1"/>
  <c r="AS217" i="1"/>
  <c r="AS218" i="1"/>
  <c r="AS220" i="1"/>
  <c r="AS222" i="1"/>
  <c r="AS223" i="1"/>
  <c r="AS225" i="1"/>
  <c r="AS226" i="1"/>
  <c r="AS228" i="1"/>
  <c r="AS229" i="1"/>
  <c r="AS230" i="1"/>
  <c r="AS233" i="1"/>
  <c r="AS234" i="1"/>
  <c r="AS235" i="1"/>
  <c r="AS237" i="1"/>
  <c r="AS238" i="1"/>
  <c r="AS240" i="1"/>
  <c r="AS241" i="1"/>
  <c r="AS242" i="1"/>
  <c r="AS243" i="1"/>
  <c r="AS245" i="1"/>
  <c r="AS247" i="1"/>
  <c r="AS248" i="1"/>
  <c r="AS249" i="1"/>
  <c r="AS250" i="1"/>
  <c r="AS251" i="1"/>
  <c r="AS260" i="1"/>
  <c r="AS261" i="1"/>
  <c r="AS262" i="1"/>
  <c r="AS263" i="1"/>
  <c r="AS264" i="1"/>
  <c r="AS266" i="1"/>
  <c r="AS269" i="1"/>
  <c r="AS270" i="1"/>
  <c r="AS271" i="1"/>
  <c r="AS272" i="1"/>
  <c r="AS273" i="1"/>
  <c r="AS274" i="1"/>
  <c r="AS275" i="1"/>
  <c r="AS276" i="1"/>
  <c r="AS278" i="1"/>
  <c r="AS279" i="1"/>
  <c r="AS280" i="1"/>
  <c r="AS282" i="1"/>
  <c r="AS283" i="1"/>
  <c r="AS285" i="1"/>
  <c r="AS287" i="1"/>
  <c r="AS288" i="1"/>
  <c r="AS289" i="1"/>
  <c r="AS290" i="1"/>
  <c r="AS291" i="1"/>
  <c r="AS293" i="1"/>
  <c r="AS294" i="1"/>
  <c r="AS295" i="1"/>
  <c r="AS296" i="1"/>
  <c r="AS298" i="1"/>
  <c r="AS299" i="1"/>
  <c r="AS300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2" i="1"/>
  <c r="AS333" i="1"/>
  <c r="AS335" i="1"/>
  <c r="AS336" i="1"/>
  <c r="AS337" i="1"/>
  <c r="AS339" i="1"/>
  <c r="AS342" i="1"/>
  <c r="AS344" i="1"/>
  <c r="AS345" i="1"/>
  <c r="AS346" i="1"/>
  <c r="AS350" i="1"/>
  <c r="AS351" i="1"/>
  <c r="AS352" i="1"/>
  <c r="AS353" i="1"/>
  <c r="AS354" i="1"/>
  <c r="AS355" i="1"/>
  <c r="AS358" i="1"/>
  <c r="AS359" i="1"/>
  <c r="AS360" i="1"/>
  <c r="AS363" i="1"/>
  <c r="AS365" i="1"/>
  <c r="AS367" i="1"/>
  <c r="AS368" i="1"/>
  <c r="AS369" i="1"/>
  <c r="AS370" i="1"/>
  <c r="AS371" i="1"/>
  <c r="AS372" i="1"/>
  <c r="AS376" i="1"/>
  <c r="AS381" i="1"/>
  <c r="AS382" i="1"/>
  <c r="AS384" i="1"/>
  <c r="AS386" i="1"/>
  <c r="AS387" i="1"/>
  <c r="AS388" i="1"/>
  <c r="AS390" i="1"/>
  <c r="AS391" i="1"/>
  <c r="AS392" i="1"/>
  <c r="AS393" i="1"/>
  <c r="AS395" i="1"/>
  <c r="AS397" i="1"/>
  <c r="AS398" i="1"/>
  <c r="AS400" i="1"/>
  <c r="AS405" i="1"/>
  <c r="AS406" i="1"/>
  <c r="AS408" i="1"/>
  <c r="AS409" i="1"/>
  <c r="AS410" i="1"/>
  <c r="AS411" i="1"/>
  <c r="AS412" i="1"/>
  <c r="AS414" i="1"/>
  <c r="AS416" i="1"/>
  <c r="AS418" i="1"/>
  <c r="AS419" i="1"/>
  <c r="AS421" i="1"/>
  <c r="AS422" i="1"/>
  <c r="AS426" i="1"/>
  <c r="AS427" i="1"/>
  <c r="AS428" i="1"/>
  <c r="AS430" i="1"/>
  <c r="AS431" i="1"/>
  <c r="AS432" i="1"/>
  <c r="AS434" i="1"/>
  <c r="AS435" i="1"/>
  <c r="AS436" i="1"/>
  <c r="AS437" i="1"/>
  <c r="AS439" i="1"/>
  <c r="AS441" i="1"/>
  <c r="AS442" i="1"/>
  <c r="AS443" i="1"/>
  <c r="AS444" i="1"/>
  <c r="AS445" i="1"/>
  <c r="AS446" i="1"/>
  <c r="AS447" i="1"/>
  <c r="AS448" i="1"/>
  <c r="AS449" i="1"/>
  <c r="AS450" i="1"/>
  <c r="AS452" i="1"/>
  <c r="AS453" i="1"/>
  <c r="AS454" i="1"/>
  <c r="AS455" i="1"/>
  <c r="AS456" i="1"/>
  <c r="AS457" i="1"/>
  <c r="AS459" i="1"/>
  <c r="AS462" i="1"/>
  <c r="AS463" i="1"/>
  <c r="AS464" i="1"/>
  <c r="AS465" i="1"/>
  <c r="AS466" i="1"/>
  <c r="AS467" i="1"/>
  <c r="AS468" i="1"/>
  <c r="AS469" i="1"/>
  <c r="AS470" i="1"/>
  <c r="AS471" i="1"/>
  <c r="AS472" i="1"/>
  <c r="AS474" i="1"/>
  <c r="AS476" i="1"/>
  <c r="AS477" i="1"/>
  <c r="AS478" i="1"/>
  <c r="AS479" i="1"/>
  <c r="AS480" i="1"/>
  <c r="AS481" i="1"/>
  <c r="AS482" i="1"/>
  <c r="AS483" i="1"/>
  <c r="AS484" i="1"/>
  <c r="AS2" i="1"/>
  <c r="AP3" i="1"/>
  <c r="AP4" i="1"/>
  <c r="AP5" i="1"/>
  <c r="AP6" i="1"/>
  <c r="AP7" i="1"/>
  <c r="AP8" i="1"/>
  <c r="AP10" i="1"/>
  <c r="AP11" i="1"/>
  <c r="AP12" i="1"/>
  <c r="AP15" i="1"/>
  <c r="AP16" i="1"/>
  <c r="AP17" i="1"/>
  <c r="AP19" i="1"/>
  <c r="AP20" i="1"/>
  <c r="AP21" i="1"/>
  <c r="AP22" i="1"/>
  <c r="AP23" i="1"/>
  <c r="AP24" i="1"/>
  <c r="AP25" i="1"/>
  <c r="AP28" i="1"/>
  <c r="AP30" i="1"/>
  <c r="AP32" i="1"/>
  <c r="AP33" i="1"/>
  <c r="AP34" i="1"/>
  <c r="AP35" i="1"/>
  <c r="AP36" i="1"/>
  <c r="AP37" i="1"/>
  <c r="AP38" i="1"/>
  <c r="AP39" i="1"/>
  <c r="AP40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8" i="1"/>
  <c r="AP59" i="1"/>
  <c r="AP60" i="1"/>
  <c r="AP61" i="1"/>
  <c r="AP62" i="1"/>
  <c r="AP63" i="1"/>
  <c r="AP64" i="1"/>
  <c r="AP65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7" i="1"/>
  <c r="AP128" i="1"/>
  <c r="AP129" i="1"/>
  <c r="AP130" i="1"/>
  <c r="AP131" i="1"/>
  <c r="AP132" i="1"/>
  <c r="AP133" i="1"/>
  <c r="AP135" i="1"/>
  <c r="AP136" i="1"/>
  <c r="AP137" i="1"/>
  <c r="AP138" i="1"/>
  <c r="AP140" i="1"/>
  <c r="AP141" i="1"/>
  <c r="AP142" i="1"/>
  <c r="AP143" i="1"/>
  <c r="AP144" i="1"/>
  <c r="AP145" i="1"/>
  <c r="AP146" i="1"/>
  <c r="AP147" i="1"/>
  <c r="AP148" i="1"/>
  <c r="AP150" i="1"/>
  <c r="AP151" i="1"/>
  <c r="AP152" i="1"/>
  <c r="AP153" i="1"/>
  <c r="AP154" i="1"/>
  <c r="AP155" i="1"/>
  <c r="AP156" i="1"/>
  <c r="AP158" i="1"/>
  <c r="AP159" i="1"/>
  <c r="AP160" i="1"/>
  <c r="AP161" i="1"/>
  <c r="AP162" i="1"/>
  <c r="AP163" i="1"/>
  <c r="AP164" i="1"/>
  <c r="AP166" i="1"/>
  <c r="AP167" i="1"/>
  <c r="AP168" i="1"/>
  <c r="AP169" i="1"/>
  <c r="AP170" i="1"/>
  <c r="AP171" i="1"/>
  <c r="AP172" i="1"/>
  <c r="AP173" i="1"/>
  <c r="AP174" i="1"/>
  <c r="AP175" i="1"/>
  <c r="AP179" i="1"/>
  <c r="AP180" i="1"/>
  <c r="AP181" i="1"/>
  <c r="AP182" i="1"/>
  <c r="AP183" i="1"/>
  <c r="AP184" i="1"/>
  <c r="AP185" i="1"/>
  <c r="AP186" i="1"/>
  <c r="AP187" i="1"/>
  <c r="AP188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4" i="1"/>
  <c r="AP235" i="1"/>
  <c r="AP236" i="1"/>
  <c r="AP237" i="1"/>
  <c r="AP238" i="1"/>
  <c r="AP239" i="1"/>
  <c r="AP240" i="1"/>
  <c r="AP241" i="1"/>
  <c r="AP243" i="1"/>
  <c r="AP244" i="1"/>
  <c r="AP245" i="1"/>
  <c r="AP246" i="1"/>
  <c r="AP247" i="1"/>
  <c r="AP248" i="1"/>
  <c r="AP249" i="1"/>
  <c r="AP250" i="1"/>
  <c r="AP251" i="1"/>
  <c r="AP253" i="1"/>
  <c r="AP255" i="1"/>
  <c r="AP257" i="1"/>
  <c r="AP258" i="1"/>
  <c r="AP259" i="1"/>
  <c r="AP260" i="1"/>
  <c r="AP261" i="1"/>
  <c r="AP262" i="1"/>
  <c r="AP263" i="1"/>
  <c r="AP264" i="1"/>
  <c r="AP265" i="1"/>
  <c r="AP266" i="1"/>
  <c r="AP267" i="1"/>
  <c r="AP269" i="1"/>
  <c r="AP270" i="1"/>
  <c r="AP271" i="1"/>
  <c r="AP272" i="1"/>
  <c r="AP273" i="1"/>
  <c r="AP274" i="1"/>
  <c r="AP275" i="1"/>
  <c r="AP276" i="1"/>
  <c r="AP278" i="1"/>
  <c r="AP279" i="1"/>
  <c r="AP280" i="1"/>
  <c r="AP281" i="1"/>
  <c r="AP282" i="1"/>
  <c r="AP283" i="1"/>
  <c r="AP284" i="1"/>
  <c r="AP285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8" i="1"/>
  <c r="AP359" i="1"/>
  <c r="AP360" i="1"/>
  <c r="AP361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8" i="1"/>
  <c r="AP379" i="1"/>
  <c r="AP380" i="1"/>
  <c r="AP381" i="1"/>
  <c r="AP382" i="1"/>
  <c r="AP383" i="1"/>
  <c r="AP384" i="1"/>
  <c r="AP386" i="1"/>
  <c r="AP387" i="1"/>
  <c r="AP388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2" i="1"/>
  <c r="AP414" i="1"/>
  <c r="AP415" i="1"/>
  <c r="AP416" i="1"/>
  <c r="AP417" i="1"/>
  <c r="AP418" i="1"/>
  <c r="AP419" i="1"/>
  <c r="AP420" i="1"/>
  <c r="AP421" i="1"/>
  <c r="AP422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2" i="1"/>
  <c r="AM3" i="1"/>
  <c r="AM4" i="1"/>
  <c r="AM5" i="1"/>
  <c r="AM6" i="1"/>
  <c r="AM7" i="1"/>
  <c r="AM8" i="1"/>
  <c r="AM9" i="1"/>
  <c r="AM10" i="1"/>
  <c r="AM11" i="1"/>
  <c r="AM12" i="1"/>
  <c r="AM15" i="1"/>
  <c r="AM16" i="1"/>
  <c r="AM17" i="1"/>
  <c r="AM18" i="1"/>
  <c r="AM19" i="1"/>
  <c r="AM20" i="1"/>
  <c r="AM21" i="1"/>
  <c r="AM22" i="1"/>
  <c r="AM23" i="1"/>
  <c r="AM24" i="1"/>
  <c r="AM25" i="1"/>
  <c r="AM28" i="1"/>
  <c r="AM31" i="1"/>
  <c r="AM32" i="1"/>
  <c r="AM33" i="1"/>
  <c r="AM34" i="1"/>
  <c r="AM36" i="1"/>
  <c r="AM37" i="1"/>
  <c r="AM38" i="1"/>
  <c r="AM39" i="1"/>
  <c r="AM40" i="1"/>
  <c r="AM41" i="1"/>
  <c r="AM42" i="1"/>
  <c r="AM43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8" i="1"/>
  <c r="AM59" i="1"/>
  <c r="AM60" i="1"/>
  <c r="AM61" i="1"/>
  <c r="AM62" i="1"/>
  <c r="AM63" i="1"/>
  <c r="AM64" i="1"/>
  <c r="AM65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7" i="1"/>
  <c r="AM128" i="1"/>
  <c r="AM129" i="1"/>
  <c r="AM130" i="1"/>
  <c r="AM131" i="1"/>
  <c r="AM132" i="1"/>
  <c r="AM133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50" i="1"/>
  <c r="AM151" i="1"/>
  <c r="AM152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7" i="1"/>
  <c r="AM248" i="1"/>
  <c r="AM249" i="1"/>
  <c r="AM250" i="1"/>
  <c r="AM251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60" i="1"/>
  <c r="AM361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2" i="1"/>
  <c r="AM414" i="1"/>
  <c r="AM415" i="1"/>
  <c r="AM416" i="1"/>
  <c r="AM417" i="1"/>
  <c r="AM418" i="1"/>
  <c r="AM419" i="1"/>
  <c r="AM420" i="1"/>
  <c r="AM421" i="1"/>
  <c r="AM422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2" i="1"/>
  <c r="AJ3" i="1"/>
  <c r="AJ5" i="1"/>
  <c r="AJ6" i="1"/>
  <c r="AJ12" i="1"/>
  <c r="AJ16" i="1"/>
  <c r="AJ19" i="1"/>
  <c r="AJ22" i="1"/>
  <c r="AJ25" i="1"/>
  <c r="AJ37" i="1"/>
  <c r="AJ39" i="1"/>
  <c r="AJ40" i="1"/>
  <c r="AJ42" i="1"/>
  <c r="AJ46" i="1"/>
  <c r="AJ48" i="1"/>
  <c r="AJ51" i="1"/>
  <c r="AJ52" i="1"/>
  <c r="AJ54" i="1"/>
  <c r="AJ55" i="1"/>
  <c r="AJ59" i="1"/>
  <c r="AJ61" i="1"/>
  <c r="AJ64" i="1"/>
  <c r="AJ70" i="1"/>
  <c r="AJ71" i="1"/>
  <c r="AJ74" i="1"/>
  <c r="AJ75" i="1"/>
  <c r="AJ85" i="1"/>
  <c r="AJ86" i="1"/>
  <c r="AJ87" i="1"/>
  <c r="AJ89" i="1"/>
  <c r="AJ92" i="1"/>
  <c r="AJ94" i="1"/>
  <c r="AJ95" i="1"/>
  <c r="AJ96" i="1"/>
  <c r="AJ97" i="1"/>
  <c r="AJ98" i="1"/>
  <c r="AJ99" i="1"/>
  <c r="AJ103" i="1"/>
  <c r="AJ105" i="1"/>
  <c r="AJ107" i="1"/>
  <c r="AJ108" i="1"/>
  <c r="AJ113" i="1"/>
  <c r="AJ114" i="1"/>
  <c r="AJ123" i="1"/>
  <c r="AJ129" i="1"/>
  <c r="AJ130" i="1"/>
  <c r="AJ133" i="1"/>
  <c r="AJ138" i="1"/>
  <c r="AJ141" i="1"/>
  <c r="AJ146" i="1"/>
  <c r="AJ147" i="1"/>
  <c r="AJ150" i="1"/>
  <c r="AJ158" i="1"/>
  <c r="AJ159" i="1"/>
  <c r="AJ164" i="1"/>
  <c r="AJ166" i="1"/>
  <c r="AJ168" i="1"/>
  <c r="AJ170" i="1"/>
  <c r="AJ171" i="1"/>
  <c r="AJ173" i="1"/>
  <c r="AJ182" i="1"/>
  <c r="AJ184" i="1"/>
  <c r="AJ190" i="1"/>
  <c r="AJ194" i="1"/>
  <c r="AJ197" i="1"/>
  <c r="AJ199" i="1"/>
  <c r="AJ209" i="1"/>
  <c r="AJ211" i="1"/>
  <c r="AJ218" i="1"/>
  <c r="AJ219" i="1"/>
  <c r="AJ222" i="1"/>
  <c r="AJ234" i="1"/>
  <c r="AJ236" i="1"/>
  <c r="AJ237" i="1"/>
  <c r="AJ240" i="1"/>
  <c r="AJ241" i="1"/>
  <c r="AJ243" i="1"/>
  <c r="AJ248" i="1"/>
  <c r="AJ249" i="1"/>
  <c r="AJ260" i="1"/>
  <c r="AJ261" i="1"/>
  <c r="AJ264" i="1"/>
  <c r="AJ266" i="1"/>
  <c r="AJ269" i="1"/>
  <c r="AJ270" i="1"/>
  <c r="AJ271" i="1"/>
  <c r="AJ273" i="1"/>
  <c r="AJ276" i="1"/>
  <c r="AJ280" i="1"/>
  <c r="AJ282" i="1"/>
  <c r="AJ291" i="1"/>
  <c r="AJ294" i="1"/>
  <c r="AJ296" i="1"/>
  <c r="AJ298" i="1"/>
  <c r="AJ299" i="1"/>
  <c r="AJ300" i="1"/>
  <c r="AJ302" i="1"/>
  <c r="AJ303" i="1"/>
  <c r="AJ304" i="1"/>
  <c r="AJ307" i="1"/>
  <c r="AJ313" i="1"/>
  <c r="AJ315" i="1"/>
  <c r="AJ318" i="1"/>
  <c r="AJ321" i="1"/>
  <c r="AJ323" i="1"/>
  <c r="AJ324" i="1"/>
  <c r="AJ328" i="1"/>
  <c r="AJ333" i="1"/>
  <c r="AJ335" i="1"/>
  <c r="AJ336" i="1"/>
  <c r="AJ344" i="1"/>
  <c r="AJ346" i="1"/>
  <c r="AJ350" i="1"/>
  <c r="AJ352" i="1"/>
  <c r="AJ354" i="1"/>
  <c r="AJ360" i="1"/>
  <c r="AJ368" i="1"/>
  <c r="AJ379" i="1"/>
  <c r="AJ380" i="1"/>
  <c r="AJ381" i="1"/>
  <c r="AJ382" i="1"/>
  <c r="AJ384" i="1"/>
  <c r="AJ386" i="1"/>
  <c r="AJ391" i="1"/>
  <c r="AJ392" i="1"/>
  <c r="AJ397" i="1"/>
  <c r="AJ398" i="1"/>
  <c r="AJ400" i="1"/>
  <c r="AJ402" i="1"/>
  <c r="AJ403" i="1"/>
  <c r="AJ406" i="1"/>
  <c r="AJ411" i="1"/>
  <c r="AJ418" i="1"/>
  <c r="AJ425" i="1"/>
  <c r="AJ426" i="1"/>
  <c r="AJ427" i="1"/>
  <c r="AJ430" i="1"/>
  <c r="AJ433" i="1"/>
  <c r="AJ434" i="1"/>
  <c r="AJ436" i="1"/>
  <c r="AJ440" i="1"/>
  <c r="AJ441" i="1"/>
  <c r="AJ444" i="1"/>
  <c r="AJ445" i="1"/>
  <c r="AJ446" i="1"/>
  <c r="AJ448" i="1"/>
  <c r="AJ452" i="1"/>
  <c r="AJ453" i="1"/>
  <c r="AJ454" i="1"/>
  <c r="AJ455" i="1"/>
  <c r="AJ463" i="1"/>
  <c r="AJ467" i="1"/>
  <c r="AJ470" i="1"/>
  <c r="AJ471" i="1"/>
  <c r="AJ474" i="1"/>
  <c r="AJ478" i="1"/>
  <c r="AJ480" i="1"/>
  <c r="AJ481" i="1"/>
  <c r="AJ482" i="1"/>
  <c r="AJ484" i="1"/>
  <c r="AJ2" i="1"/>
  <c r="AG3" i="1"/>
  <c r="AG5" i="1"/>
  <c r="AG6" i="1"/>
  <c r="AG8" i="1"/>
  <c r="AG11" i="1"/>
  <c r="AG12" i="1"/>
  <c r="AG21" i="1"/>
  <c r="AG22" i="1"/>
  <c r="AG25" i="1"/>
  <c r="AG36" i="1"/>
  <c r="AG37" i="1"/>
  <c r="AG38" i="1"/>
  <c r="AG42" i="1"/>
  <c r="AG43" i="1"/>
  <c r="AG46" i="1"/>
  <c r="AG48" i="1"/>
  <c r="AG49" i="1"/>
  <c r="AG54" i="1"/>
  <c r="AG65" i="1"/>
  <c r="AG68" i="1"/>
  <c r="AG70" i="1"/>
  <c r="AG71" i="1"/>
  <c r="AG74" i="1"/>
  <c r="AG75" i="1"/>
  <c r="AG77" i="1"/>
  <c r="AG82" i="1"/>
  <c r="AG85" i="1"/>
  <c r="AG86" i="1"/>
  <c r="AG88" i="1"/>
  <c r="AG95" i="1"/>
  <c r="AG96" i="1"/>
  <c r="AG97" i="1"/>
  <c r="AG99" i="1"/>
  <c r="AG105" i="1"/>
  <c r="AG108" i="1"/>
  <c r="AG113" i="1"/>
  <c r="AG128" i="1"/>
  <c r="AG129" i="1"/>
  <c r="AG130" i="1"/>
  <c r="AG138" i="1"/>
  <c r="AG146" i="1"/>
  <c r="AG147" i="1"/>
  <c r="AG150" i="1"/>
  <c r="AG155" i="1"/>
  <c r="AG158" i="1"/>
  <c r="AG159" i="1"/>
  <c r="AG161" i="1"/>
  <c r="AG164" i="1"/>
  <c r="AG166" i="1"/>
  <c r="AG182" i="1"/>
  <c r="AG183" i="1"/>
  <c r="AG184" i="1"/>
  <c r="AG190" i="1"/>
  <c r="AG194" i="1"/>
  <c r="AG197" i="1"/>
  <c r="AG199" i="1"/>
  <c r="AG200" i="1"/>
  <c r="AG201" i="1"/>
  <c r="AG204" i="1"/>
  <c r="AG206" i="1"/>
  <c r="AG207" i="1"/>
  <c r="AG208" i="1"/>
  <c r="AG209" i="1"/>
  <c r="AG211" i="1"/>
  <c r="AG213" i="1"/>
  <c r="AG215" i="1"/>
  <c r="AG217" i="1"/>
  <c r="AG219" i="1"/>
  <c r="AG221" i="1"/>
  <c r="AG222" i="1"/>
  <c r="AG234" i="1"/>
  <c r="AG237" i="1"/>
  <c r="AG241" i="1"/>
  <c r="AG242" i="1"/>
  <c r="AG243" i="1"/>
  <c r="AG247" i="1"/>
  <c r="AG248" i="1"/>
  <c r="AG249" i="1"/>
  <c r="AG260" i="1"/>
  <c r="AG266" i="1"/>
  <c r="AG270" i="1"/>
  <c r="AG271" i="1"/>
  <c r="AG275" i="1"/>
  <c r="AG276" i="1"/>
  <c r="AG278" i="1"/>
  <c r="AG279" i="1"/>
  <c r="AG280" i="1"/>
  <c r="AG281" i="1"/>
  <c r="AG282" i="1"/>
  <c r="AG289" i="1"/>
  <c r="AG293" i="1"/>
  <c r="AG295" i="1"/>
  <c r="AG296" i="1"/>
  <c r="AG297" i="1"/>
  <c r="AG298" i="1"/>
  <c r="AG299" i="1"/>
  <c r="AG300" i="1"/>
  <c r="AG302" i="1"/>
  <c r="AG303" i="1"/>
  <c r="AG306" i="1"/>
  <c r="AG307" i="1"/>
  <c r="AG308" i="1"/>
  <c r="AG310" i="1"/>
  <c r="AG312" i="1"/>
  <c r="AG313" i="1"/>
  <c r="AG314" i="1"/>
  <c r="AG315" i="1"/>
  <c r="AG319" i="1"/>
  <c r="AG320" i="1"/>
  <c r="AG321" i="1"/>
  <c r="AG323" i="1"/>
  <c r="AG324" i="1"/>
  <c r="AG326" i="1"/>
  <c r="AG328" i="1"/>
  <c r="AG330" i="1"/>
  <c r="AG332" i="1"/>
  <c r="AG333" i="1"/>
  <c r="AG335" i="1"/>
  <c r="AG336" i="1"/>
  <c r="AG338" i="1"/>
  <c r="AG344" i="1"/>
  <c r="AG346" i="1"/>
  <c r="AG352" i="1"/>
  <c r="AG353" i="1"/>
  <c r="AG354" i="1"/>
  <c r="AG359" i="1"/>
  <c r="AG360" i="1"/>
  <c r="AG363" i="1"/>
  <c r="AG365" i="1"/>
  <c r="AG367" i="1"/>
  <c r="AG369" i="1"/>
  <c r="AG380" i="1"/>
  <c r="AG381" i="1"/>
  <c r="AG382" i="1"/>
  <c r="AG386" i="1"/>
  <c r="AG393" i="1"/>
  <c r="AG396" i="1"/>
  <c r="AG397" i="1"/>
  <c r="AG398" i="1"/>
  <c r="AG400" i="1"/>
  <c r="AG402" i="1"/>
  <c r="AG403" i="1"/>
  <c r="AG408" i="1"/>
  <c r="AG410" i="1"/>
  <c r="AG414" i="1"/>
  <c r="AG418" i="1"/>
  <c r="AG419" i="1"/>
  <c r="AG425" i="1"/>
  <c r="AG427" i="1"/>
  <c r="AG430" i="1"/>
  <c r="AG433" i="1"/>
  <c r="AG434" i="1"/>
  <c r="AG435" i="1"/>
  <c r="AG440" i="1"/>
  <c r="AG441" i="1"/>
  <c r="AG444" i="1"/>
  <c r="AG446" i="1"/>
  <c r="AG448" i="1"/>
  <c r="AG452" i="1"/>
  <c r="AG454" i="1"/>
  <c r="AG455" i="1"/>
  <c r="AG460" i="1"/>
  <c r="AG462" i="1"/>
  <c r="AG463" i="1"/>
  <c r="AG464" i="1"/>
  <c r="AG465" i="1"/>
  <c r="AG468" i="1"/>
  <c r="AG471" i="1"/>
  <c r="AG474" i="1"/>
  <c r="AG475" i="1"/>
  <c r="AG480" i="1"/>
  <c r="AG481" i="1"/>
  <c r="AG482" i="1"/>
  <c r="AG483" i="1"/>
  <c r="AG484" i="1"/>
  <c r="AG2" i="1"/>
  <c r="AD3" i="1"/>
  <c r="AD5" i="1"/>
  <c r="AD12" i="1"/>
  <c r="AD15" i="1"/>
  <c r="AD19" i="1"/>
  <c r="AD37" i="1"/>
  <c r="AD40" i="1"/>
  <c r="AD42" i="1"/>
  <c r="AD46" i="1"/>
  <c r="AD48" i="1"/>
  <c r="AD65" i="1"/>
  <c r="AD70" i="1"/>
  <c r="AD73" i="1"/>
  <c r="AD75" i="1"/>
  <c r="AD85" i="1"/>
  <c r="AD96" i="1"/>
  <c r="AD99" i="1"/>
  <c r="AD105" i="1"/>
  <c r="AD106" i="1"/>
  <c r="AD113" i="1"/>
  <c r="AD128" i="1"/>
  <c r="AD129" i="1"/>
  <c r="AD130" i="1"/>
  <c r="AD138" i="1"/>
  <c r="AD150" i="1"/>
  <c r="AD155" i="1"/>
  <c r="AD158" i="1"/>
  <c r="AD161" i="1"/>
  <c r="AD164" i="1"/>
  <c r="AD166" i="1"/>
  <c r="AD171" i="1"/>
  <c r="AD182" i="1"/>
  <c r="AD190" i="1"/>
  <c r="AD196" i="1"/>
  <c r="AD209" i="1"/>
  <c r="AD211" i="1"/>
  <c r="AD215" i="1"/>
  <c r="AD217" i="1"/>
  <c r="AD229" i="1"/>
  <c r="AD242" i="1"/>
  <c r="AD243" i="1"/>
  <c r="AD247" i="1"/>
  <c r="AD260" i="1"/>
  <c r="AD283" i="1"/>
  <c r="AD300" i="1"/>
  <c r="AD302" i="1"/>
  <c r="AD307" i="1"/>
  <c r="AD310" i="1"/>
  <c r="AD315" i="1"/>
  <c r="AD322" i="1"/>
  <c r="AD324" i="1"/>
  <c r="AD328" i="1"/>
  <c r="AD335" i="1"/>
  <c r="AD336" i="1"/>
  <c r="AD344" i="1"/>
  <c r="AD346" i="1"/>
  <c r="AD354" i="1"/>
  <c r="AD363" i="1"/>
  <c r="AD381" i="1"/>
  <c r="AD403" i="1"/>
  <c r="AD418" i="1"/>
  <c r="AD427" i="1"/>
  <c r="AD434" i="1"/>
  <c r="AD444" i="1"/>
  <c r="AD446" i="1"/>
  <c r="AD448" i="1"/>
  <c r="AD452" i="1"/>
  <c r="AD464" i="1"/>
  <c r="AD471" i="1"/>
  <c r="AD2" i="1"/>
  <c r="AA3" i="1"/>
  <c r="AA5" i="1"/>
  <c r="AA6" i="1"/>
  <c r="AA8" i="1"/>
  <c r="AA9" i="1"/>
  <c r="AA11" i="1"/>
  <c r="AA12" i="1"/>
  <c r="AA15" i="1"/>
  <c r="AA17" i="1"/>
  <c r="AA19" i="1"/>
  <c r="AA33" i="1"/>
  <c r="AA37" i="1"/>
  <c r="AA39" i="1"/>
  <c r="AA40" i="1"/>
  <c r="AA43" i="1"/>
  <c r="AA46" i="1"/>
  <c r="AA48" i="1"/>
  <c r="AA65" i="1"/>
  <c r="AA70" i="1"/>
  <c r="AA71" i="1"/>
  <c r="AA73" i="1"/>
  <c r="AA74" i="1"/>
  <c r="AA75" i="1"/>
  <c r="AA77" i="1"/>
  <c r="AA85" i="1"/>
  <c r="AA92" i="1"/>
  <c r="AA95" i="1"/>
  <c r="AA96" i="1"/>
  <c r="AA97" i="1"/>
  <c r="AA99" i="1"/>
  <c r="AA101" i="1"/>
  <c r="AA103" i="1"/>
  <c r="AA105" i="1"/>
  <c r="AA106" i="1"/>
  <c r="AA107" i="1"/>
  <c r="AA108" i="1"/>
  <c r="AA113" i="1"/>
  <c r="AA116" i="1"/>
  <c r="AA121" i="1"/>
  <c r="AA128" i="1"/>
  <c r="AA129" i="1"/>
  <c r="AA130" i="1"/>
  <c r="AA138" i="1"/>
  <c r="AA146" i="1"/>
  <c r="AA147" i="1"/>
  <c r="AA150" i="1"/>
  <c r="AA155" i="1"/>
  <c r="AA158" i="1"/>
  <c r="AA159" i="1"/>
  <c r="AA161" i="1"/>
  <c r="AA164" i="1"/>
  <c r="AA166" i="1"/>
  <c r="AA171" i="1"/>
  <c r="AA182" i="1"/>
  <c r="AA197" i="1"/>
  <c r="AA199" i="1"/>
  <c r="AA205" i="1"/>
  <c r="AA206" i="1"/>
  <c r="AA207" i="1"/>
  <c r="AA208" i="1"/>
  <c r="AA209" i="1"/>
  <c r="AA211" i="1"/>
  <c r="AA213" i="1"/>
  <c r="AA217" i="1"/>
  <c r="AA219" i="1"/>
  <c r="AA221" i="1"/>
  <c r="AA229" i="1"/>
  <c r="AA235" i="1"/>
  <c r="AA237" i="1"/>
  <c r="AA238" i="1"/>
  <c r="AA239" i="1"/>
  <c r="AA241" i="1"/>
  <c r="AA243" i="1"/>
  <c r="AA246" i="1"/>
  <c r="AA248" i="1"/>
  <c r="AA249" i="1"/>
  <c r="AA253" i="1"/>
  <c r="AA260" i="1"/>
  <c r="AA270" i="1"/>
  <c r="AA271" i="1"/>
  <c r="AA275" i="1"/>
  <c r="AA276" i="1"/>
  <c r="AA278" i="1"/>
  <c r="AA279" i="1"/>
  <c r="AA280" i="1"/>
  <c r="AA282" i="1"/>
  <c r="AA283" i="1"/>
  <c r="AA293" i="1"/>
  <c r="AA296" i="1"/>
  <c r="AA298" i="1"/>
  <c r="AA300" i="1"/>
  <c r="AA302" i="1"/>
  <c r="AA304" i="1"/>
  <c r="AA306" i="1"/>
  <c r="AA307" i="1"/>
  <c r="AA308" i="1"/>
  <c r="AA312" i="1"/>
  <c r="AA314" i="1"/>
  <c r="AA315" i="1"/>
  <c r="AA318" i="1"/>
  <c r="AA319" i="1"/>
  <c r="AA320" i="1"/>
  <c r="AA321" i="1"/>
  <c r="AA322" i="1"/>
  <c r="AA324" i="1"/>
  <c r="AA328" i="1"/>
  <c r="AA330" i="1"/>
  <c r="AA332" i="1"/>
  <c r="AA333" i="1"/>
  <c r="AA335" i="1"/>
  <c r="AA336" i="1"/>
  <c r="AA344" i="1"/>
  <c r="AA346" i="1"/>
  <c r="AA350" i="1"/>
  <c r="AA352" i="1"/>
  <c r="AA353" i="1"/>
  <c r="AA354" i="1"/>
  <c r="AA363" i="1"/>
  <c r="AA366" i="1"/>
  <c r="AA367" i="1"/>
  <c r="AA369" i="1"/>
  <c r="AA373" i="1"/>
  <c r="AA378" i="1"/>
  <c r="AA380" i="1"/>
  <c r="AA381" i="1"/>
  <c r="AA386" i="1"/>
  <c r="AA392" i="1"/>
  <c r="AA394" i="1"/>
  <c r="AA396" i="1"/>
  <c r="AA397" i="1"/>
  <c r="AA398" i="1"/>
  <c r="AA402" i="1"/>
  <c r="AA404" i="1"/>
  <c r="AA406" i="1"/>
  <c r="AA410" i="1"/>
  <c r="AA417" i="1"/>
  <c r="AA418" i="1"/>
  <c r="AA419" i="1"/>
  <c r="AA422" i="1"/>
  <c r="AA427" i="1"/>
  <c r="AA434" i="1"/>
  <c r="AA435" i="1"/>
  <c r="AA437" i="1"/>
  <c r="AA441" i="1"/>
  <c r="AA444" i="1"/>
  <c r="AA446" i="1"/>
  <c r="AA448" i="1"/>
  <c r="AA452" i="1"/>
  <c r="AA455" i="1"/>
  <c r="AA463" i="1"/>
  <c r="AA464" i="1"/>
  <c r="AA465" i="1"/>
  <c r="AA471" i="1"/>
  <c r="AA474" i="1"/>
  <c r="AA478" i="1"/>
  <c r="AA480" i="1"/>
  <c r="AA2" i="1"/>
  <c r="X3" i="1"/>
  <c r="X12" i="1"/>
  <c r="X15" i="1"/>
  <c r="X17" i="1"/>
  <c r="X19" i="1"/>
  <c r="X24" i="1"/>
  <c r="X36" i="1"/>
  <c r="X40" i="1"/>
  <c r="X46" i="1"/>
  <c r="X48" i="1"/>
  <c r="X58" i="1"/>
  <c r="X60" i="1"/>
  <c r="X64" i="1"/>
  <c r="X65" i="1"/>
  <c r="X68" i="1"/>
  <c r="X77" i="1"/>
  <c r="X87" i="1"/>
  <c r="X99" i="1"/>
  <c r="X105" i="1"/>
  <c r="X106" i="1"/>
  <c r="X111" i="1"/>
  <c r="X112" i="1"/>
  <c r="X113" i="1"/>
  <c r="X128" i="1"/>
  <c r="X129" i="1"/>
  <c r="X130" i="1"/>
  <c r="X132" i="1"/>
  <c r="X137" i="1"/>
  <c r="X141" i="1"/>
  <c r="X145" i="1"/>
  <c r="X147" i="1"/>
  <c r="X150" i="1"/>
  <c r="X154" i="1"/>
  <c r="X173" i="1"/>
  <c r="X174" i="1"/>
  <c r="X182" i="1"/>
  <c r="X188" i="1"/>
  <c r="X190" i="1"/>
  <c r="X206" i="1"/>
  <c r="X213" i="1"/>
  <c r="X217" i="1"/>
  <c r="X238" i="1"/>
  <c r="X239" i="1"/>
  <c r="X241" i="1"/>
  <c r="X243" i="1"/>
  <c r="X260" i="1"/>
  <c r="X264" i="1"/>
  <c r="X279" i="1"/>
  <c r="X288" i="1"/>
  <c r="X290" i="1"/>
  <c r="X292" i="1"/>
  <c r="X294" i="1"/>
  <c r="X302" i="1"/>
  <c r="X308" i="1"/>
  <c r="X310" i="1"/>
  <c r="X314" i="1"/>
  <c r="X315" i="1"/>
  <c r="X319" i="1"/>
  <c r="X324" i="1"/>
  <c r="X325" i="1"/>
  <c r="X328" i="1"/>
  <c r="X330" i="1"/>
  <c r="X332" i="1"/>
  <c r="X335" i="1"/>
  <c r="X338" i="1"/>
  <c r="X344" i="1"/>
  <c r="X346" i="1"/>
  <c r="X368" i="1"/>
  <c r="X369" i="1"/>
  <c r="X394" i="1"/>
  <c r="X400" i="1"/>
  <c r="X402" i="1"/>
  <c r="X406" i="1"/>
  <c r="X410" i="1"/>
  <c r="X414" i="1"/>
  <c r="X417" i="1"/>
  <c r="X419" i="1"/>
  <c r="X427" i="1"/>
  <c r="X434" i="1"/>
  <c r="X444" i="1"/>
  <c r="X446" i="1"/>
  <c r="X452" i="1"/>
  <c r="X465" i="1"/>
  <c r="X471" i="1"/>
  <c r="X479" i="1"/>
  <c r="U3" i="1"/>
  <c r="U5" i="1"/>
  <c r="U7" i="1"/>
  <c r="U9" i="1"/>
  <c r="U10" i="1"/>
  <c r="U11" i="1"/>
  <c r="U12" i="1"/>
  <c r="U15" i="1"/>
  <c r="U16" i="1"/>
  <c r="U17" i="1"/>
  <c r="U19" i="1"/>
  <c r="U20" i="1"/>
  <c r="U22" i="1"/>
  <c r="U23" i="1"/>
  <c r="U24" i="1"/>
  <c r="U25" i="1"/>
  <c r="U30" i="1"/>
  <c r="U32" i="1"/>
  <c r="U33" i="1"/>
  <c r="U34" i="1"/>
  <c r="U35" i="1"/>
  <c r="U36" i="1"/>
  <c r="U37" i="1"/>
  <c r="U39" i="1"/>
  <c r="U42" i="1"/>
  <c r="U45" i="1"/>
  <c r="U46" i="1"/>
  <c r="U47" i="1"/>
  <c r="U48" i="1"/>
  <c r="U50" i="1"/>
  <c r="U51" i="1"/>
  <c r="U52" i="1"/>
  <c r="U53" i="1"/>
  <c r="U55" i="1"/>
  <c r="U56" i="1"/>
  <c r="U58" i="1"/>
  <c r="U59" i="1"/>
  <c r="U60" i="1"/>
  <c r="U62" i="1"/>
  <c r="U63" i="1"/>
  <c r="U64" i="1"/>
  <c r="U65" i="1"/>
  <c r="U67" i="1"/>
  <c r="U68" i="1"/>
  <c r="U70" i="1"/>
  <c r="U72" i="1"/>
  <c r="U73" i="1"/>
  <c r="U74" i="1"/>
  <c r="U75" i="1"/>
  <c r="U77" i="1"/>
  <c r="U78" i="1"/>
  <c r="U79" i="1"/>
  <c r="U83" i="1"/>
  <c r="U85" i="1"/>
  <c r="U87" i="1"/>
  <c r="U88" i="1"/>
  <c r="U90" i="1"/>
  <c r="U91" i="1"/>
  <c r="U92" i="1"/>
  <c r="U93" i="1"/>
  <c r="U94" i="1"/>
  <c r="U95" i="1"/>
  <c r="U96" i="1"/>
  <c r="U97" i="1"/>
  <c r="U98" i="1"/>
  <c r="U99" i="1"/>
  <c r="U100" i="1"/>
  <c r="U101" i="1"/>
  <c r="U104" i="1"/>
  <c r="U105" i="1"/>
  <c r="U106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3" i="1"/>
  <c r="U127" i="1"/>
  <c r="U128" i="1"/>
  <c r="U130" i="1"/>
  <c r="U132" i="1"/>
  <c r="U133" i="1"/>
  <c r="U137" i="1"/>
  <c r="U138" i="1"/>
  <c r="U140" i="1"/>
  <c r="U141" i="1"/>
  <c r="U142" i="1"/>
  <c r="U145" i="1"/>
  <c r="U146" i="1"/>
  <c r="U147" i="1"/>
  <c r="U150" i="1"/>
  <c r="U151" i="1"/>
  <c r="U152" i="1"/>
  <c r="U153" i="1"/>
  <c r="U154" i="1"/>
  <c r="U156" i="1"/>
  <c r="U157" i="1"/>
  <c r="U158" i="1"/>
  <c r="U159" i="1"/>
  <c r="U160" i="1"/>
  <c r="U161" i="1"/>
  <c r="U162" i="1"/>
  <c r="U166" i="1"/>
  <c r="U167" i="1"/>
  <c r="U169" i="1"/>
  <c r="U170" i="1"/>
  <c r="U171" i="1"/>
  <c r="U172" i="1"/>
  <c r="U174" i="1"/>
  <c r="U175" i="1"/>
  <c r="U179" i="1"/>
  <c r="U180" i="1"/>
  <c r="U182" i="1"/>
  <c r="U183" i="1"/>
  <c r="U184" i="1"/>
  <c r="U185" i="1"/>
  <c r="U186" i="1"/>
  <c r="U187" i="1"/>
  <c r="U188" i="1"/>
  <c r="U191" i="1"/>
  <c r="U192" i="1"/>
  <c r="U193" i="1"/>
  <c r="U195" i="1"/>
  <c r="U196" i="1"/>
  <c r="U197" i="1"/>
  <c r="U198" i="1"/>
  <c r="U199" i="1"/>
  <c r="U201" i="1"/>
  <c r="U203" i="1"/>
  <c r="U204" i="1"/>
  <c r="U207" i="1"/>
  <c r="U208" i="1"/>
  <c r="U209" i="1"/>
  <c r="U212" i="1"/>
  <c r="U214" i="1"/>
  <c r="U216" i="1"/>
  <c r="U217" i="1"/>
  <c r="U218" i="1"/>
  <c r="U220" i="1"/>
  <c r="U221" i="1"/>
  <c r="U222" i="1"/>
  <c r="U223" i="1"/>
  <c r="U224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3" i="1"/>
  <c r="U245" i="1"/>
  <c r="U246" i="1"/>
  <c r="U248" i="1"/>
  <c r="U249" i="1"/>
  <c r="U250" i="1"/>
  <c r="U254" i="1"/>
  <c r="U255" i="1"/>
  <c r="U258" i="1"/>
  <c r="U259" i="1"/>
  <c r="U260" i="1"/>
  <c r="U261" i="1"/>
  <c r="U262" i="1"/>
  <c r="U263" i="1"/>
  <c r="U264" i="1"/>
  <c r="U265" i="1"/>
  <c r="U266" i="1"/>
  <c r="U267" i="1"/>
  <c r="U272" i="1"/>
  <c r="U273" i="1"/>
  <c r="U274" i="1"/>
  <c r="U275" i="1"/>
  <c r="U276" i="1"/>
  <c r="U278" i="1"/>
  <c r="U279" i="1"/>
  <c r="U280" i="1"/>
  <c r="U281" i="1"/>
  <c r="U284" i="1"/>
  <c r="U285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2" i="1"/>
  <c r="U303" i="1"/>
  <c r="U304" i="1"/>
  <c r="U305" i="1"/>
  <c r="U306" i="1"/>
  <c r="U307" i="1"/>
  <c r="U308" i="1"/>
  <c r="U309" i="1"/>
  <c r="U311" i="1"/>
  <c r="U312" i="1"/>
  <c r="U313" i="1"/>
  <c r="U314" i="1"/>
  <c r="U315" i="1"/>
  <c r="U316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4" i="1"/>
  <c r="U335" i="1"/>
  <c r="U336" i="1"/>
  <c r="U337" i="1"/>
  <c r="U339" i="1"/>
  <c r="U341" i="1"/>
  <c r="U342" i="1"/>
  <c r="U343" i="1"/>
  <c r="U344" i="1"/>
  <c r="U345" i="1"/>
  <c r="U346" i="1"/>
  <c r="U348" i="1"/>
  <c r="U349" i="1"/>
  <c r="U350" i="1"/>
  <c r="U352" i="1"/>
  <c r="U353" i="1"/>
  <c r="U354" i="1"/>
  <c r="U355" i="1"/>
  <c r="U356" i="1"/>
  <c r="U358" i="1"/>
  <c r="U359" i="1"/>
  <c r="U361" i="1"/>
  <c r="U363" i="1"/>
  <c r="U364" i="1"/>
  <c r="U366" i="1"/>
  <c r="U368" i="1"/>
  <c r="U369" i="1"/>
  <c r="U371" i="1"/>
  <c r="U372" i="1"/>
  <c r="U373" i="1"/>
  <c r="U374" i="1"/>
  <c r="U376" i="1"/>
  <c r="U379" i="1"/>
  <c r="U380" i="1"/>
  <c r="U381" i="1"/>
  <c r="U383" i="1"/>
  <c r="U384" i="1"/>
  <c r="U386" i="1"/>
  <c r="U387" i="1"/>
  <c r="U388" i="1"/>
  <c r="U390" i="1"/>
  <c r="U391" i="1"/>
  <c r="U392" i="1"/>
  <c r="U393" i="1"/>
  <c r="U394" i="1"/>
  <c r="U395" i="1"/>
  <c r="U396" i="1"/>
  <c r="U397" i="1"/>
  <c r="U398" i="1"/>
  <c r="U400" i="1"/>
  <c r="U403" i="1"/>
  <c r="U404" i="1"/>
  <c r="U405" i="1"/>
  <c r="U406" i="1"/>
  <c r="U407" i="1"/>
  <c r="U408" i="1"/>
  <c r="U409" i="1"/>
  <c r="U411" i="1"/>
  <c r="U414" i="1"/>
  <c r="U415" i="1"/>
  <c r="U416" i="1"/>
  <c r="U417" i="1"/>
  <c r="U418" i="1"/>
  <c r="U419" i="1"/>
  <c r="U421" i="1"/>
  <c r="U422" i="1"/>
  <c r="U425" i="1"/>
  <c r="U426" i="1"/>
  <c r="U427" i="1"/>
  <c r="U428" i="1"/>
  <c r="U430" i="1"/>
  <c r="U432" i="1"/>
  <c r="U433" i="1"/>
  <c r="U434" i="1"/>
  <c r="U436" i="1"/>
  <c r="U437" i="1"/>
  <c r="U439" i="1"/>
  <c r="U440" i="1"/>
  <c r="U441" i="1"/>
  <c r="U443" i="1"/>
  <c r="U445" i="1"/>
  <c r="U446" i="1"/>
  <c r="U447" i="1"/>
  <c r="U449" i="1"/>
  <c r="U451" i="1"/>
  <c r="U452" i="1"/>
  <c r="U453" i="1"/>
  <c r="U454" i="1"/>
  <c r="U461" i="1"/>
  <c r="U462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2" i="1"/>
  <c r="R3" i="1"/>
  <c r="R5" i="1"/>
  <c r="R11" i="1"/>
  <c r="R12" i="1"/>
  <c r="R15" i="1"/>
  <c r="R19" i="1"/>
  <c r="R25" i="1"/>
  <c r="R38" i="1"/>
  <c r="R40" i="1"/>
  <c r="R46" i="1"/>
  <c r="R47" i="1"/>
  <c r="R48" i="1"/>
  <c r="R54" i="1"/>
  <c r="R60" i="1"/>
  <c r="R65" i="1"/>
  <c r="R70" i="1"/>
  <c r="R73" i="1"/>
  <c r="R83" i="1"/>
  <c r="R85" i="1"/>
  <c r="R94" i="1"/>
  <c r="R95" i="1"/>
  <c r="R96" i="1"/>
  <c r="R97" i="1"/>
  <c r="R99" i="1"/>
  <c r="R105" i="1"/>
  <c r="R106" i="1"/>
  <c r="R112" i="1"/>
  <c r="R113" i="1"/>
  <c r="R119" i="1"/>
  <c r="R128" i="1"/>
  <c r="R129" i="1"/>
  <c r="R130" i="1"/>
  <c r="R131" i="1"/>
  <c r="R133" i="1"/>
  <c r="R138" i="1"/>
  <c r="R141" i="1"/>
  <c r="R150" i="1"/>
  <c r="R158" i="1"/>
  <c r="R161" i="1"/>
  <c r="R164" i="1"/>
  <c r="R166" i="1"/>
  <c r="R168" i="1"/>
  <c r="R174" i="1"/>
  <c r="R182" i="1"/>
  <c r="R197" i="1"/>
  <c r="R211" i="1"/>
  <c r="R217" i="1"/>
  <c r="R230" i="1"/>
  <c r="R243" i="1"/>
  <c r="R244" i="1"/>
  <c r="R246" i="1"/>
  <c r="R255" i="1"/>
  <c r="R257" i="1"/>
  <c r="R259" i="1"/>
  <c r="R260" i="1"/>
  <c r="R266" i="1"/>
  <c r="R271" i="1"/>
  <c r="R274" i="1"/>
  <c r="R282" i="1"/>
  <c r="R288" i="1"/>
  <c r="R289" i="1"/>
  <c r="R293" i="1"/>
  <c r="R300" i="1"/>
  <c r="R307" i="1"/>
  <c r="R308" i="1"/>
  <c r="R314" i="1"/>
  <c r="R315" i="1"/>
  <c r="R320" i="1"/>
  <c r="R322" i="1"/>
  <c r="R323" i="1"/>
  <c r="R328" i="1"/>
  <c r="R335" i="1"/>
  <c r="R339" i="1"/>
  <c r="R344" i="1"/>
  <c r="R366" i="1"/>
  <c r="R369" i="1"/>
  <c r="R381" i="1"/>
  <c r="R391" i="1"/>
  <c r="R406" i="1"/>
  <c r="R418" i="1"/>
  <c r="R425" i="1"/>
  <c r="R426" i="1"/>
  <c r="R427" i="1"/>
  <c r="R433" i="1"/>
  <c r="R434" i="1"/>
  <c r="R444" i="1"/>
  <c r="R446" i="1"/>
  <c r="R448" i="1"/>
  <c r="R452" i="1"/>
  <c r="R455" i="1"/>
  <c r="R464" i="1"/>
  <c r="R465" i="1"/>
  <c r="R471" i="1"/>
  <c r="R474" i="1"/>
  <c r="R475" i="1"/>
  <c r="R479" i="1"/>
  <c r="R482" i="1"/>
  <c r="R484" i="1"/>
  <c r="R2" i="1"/>
  <c r="O3" i="1"/>
  <c r="O8" i="1"/>
  <c r="O12" i="1"/>
  <c r="O15" i="1"/>
  <c r="O16" i="1"/>
  <c r="O22" i="1"/>
  <c r="O32" i="1"/>
  <c r="O38" i="1"/>
  <c r="O40" i="1"/>
  <c r="O46" i="1"/>
  <c r="O48" i="1"/>
  <c r="O49" i="1"/>
  <c r="O51" i="1"/>
  <c r="O52" i="1"/>
  <c r="O58" i="1"/>
  <c r="O59" i="1"/>
  <c r="O65" i="1"/>
  <c r="O68" i="1"/>
  <c r="O70" i="1"/>
  <c r="O73" i="1"/>
  <c r="O74" i="1"/>
  <c r="O77" i="1"/>
  <c r="O83" i="1"/>
  <c r="O85" i="1"/>
  <c r="O88" i="1"/>
  <c r="O90" i="1"/>
  <c r="O96" i="1"/>
  <c r="O97" i="1"/>
  <c r="O99" i="1"/>
  <c r="O101" i="1"/>
  <c r="O103" i="1"/>
  <c r="O105" i="1"/>
  <c r="O106" i="1"/>
  <c r="O108" i="1"/>
  <c r="O112" i="1"/>
  <c r="O113" i="1"/>
  <c r="O123" i="1"/>
  <c r="O127" i="1"/>
  <c r="O128" i="1"/>
  <c r="O129" i="1"/>
  <c r="O130" i="1"/>
  <c r="O132" i="1"/>
  <c r="O136" i="1"/>
  <c r="O137" i="1"/>
  <c r="O138" i="1"/>
  <c r="O150" i="1"/>
  <c r="O158" i="1"/>
  <c r="O159" i="1"/>
  <c r="O164" i="1"/>
  <c r="O166" i="1"/>
  <c r="O171" i="1"/>
  <c r="O182" i="1"/>
  <c r="O184" i="1"/>
  <c r="O187" i="1"/>
  <c r="O188" i="1"/>
  <c r="O190" i="1"/>
  <c r="O194" i="1"/>
  <c r="O197" i="1"/>
  <c r="O199" i="1"/>
  <c r="O211" i="1"/>
  <c r="O213" i="1"/>
  <c r="O217" i="1"/>
  <c r="O221" i="1"/>
  <c r="O222" i="1"/>
  <c r="O225" i="1"/>
  <c r="O234" i="1"/>
  <c r="O236" i="1"/>
  <c r="O237" i="1"/>
  <c r="O240" i="1"/>
  <c r="O242" i="1"/>
  <c r="O243" i="1"/>
  <c r="O244" i="1"/>
  <c r="O247" i="1"/>
  <c r="O248" i="1"/>
  <c r="O249" i="1"/>
  <c r="O256" i="1"/>
  <c r="O257" i="1"/>
  <c r="O260" i="1"/>
  <c r="O261" i="1"/>
  <c r="O266" i="1"/>
  <c r="O269" i="1"/>
  <c r="O280" i="1"/>
  <c r="O282" i="1"/>
  <c r="O290" i="1"/>
  <c r="O291" i="1"/>
  <c r="O293" i="1"/>
  <c r="O295" i="1"/>
  <c r="O298" i="1"/>
  <c r="O299" i="1"/>
  <c r="O300" i="1"/>
  <c r="O303" i="1"/>
  <c r="O306" i="1"/>
  <c r="O308" i="1"/>
  <c r="O310" i="1"/>
  <c r="O313" i="1"/>
  <c r="O314" i="1"/>
  <c r="O315" i="1"/>
  <c r="O319" i="1"/>
  <c r="O322" i="1"/>
  <c r="O323" i="1"/>
  <c r="O324" i="1"/>
  <c r="O328" i="1"/>
  <c r="O329" i="1"/>
  <c r="O335" i="1"/>
  <c r="O336" i="1"/>
  <c r="O342" i="1"/>
  <c r="O343" i="1"/>
  <c r="O344" i="1"/>
  <c r="O346" i="1"/>
  <c r="O354" i="1"/>
  <c r="O360" i="1"/>
  <c r="O364" i="1"/>
  <c r="O366" i="1"/>
  <c r="O371" i="1"/>
  <c r="O381" i="1"/>
  <c r="O382" i="1"/>
  <c r="O391" i="1"/>
  <c r="O393" i="1"/>
  <c r="O396" i="1"/>
  <c r="O398" i="1"/>
  <c r="O410" i="1"/>
  <c r="O414" i="1"/>
  <c r="O433" i="1"/>
  <c r="O436" i="1"/>
  <c r="O440" i="1"/>
  <c r="O441" i="1"/>
  <c r="O444" i="1"/>
  <c r="O446" i="1"/>
  <c r="O452" i="1"/>
  <c r="O454" i="1"/>
  <c r="O464" i="1"/>
  <c r="O465" i="1"/>
  <c r="O470" i="1"/>
  <c r="O471" i="1"/>
  <c r="O474" i="1"/>
  <c r="O478" i="1"/>
  <c r="O481" i="1"/>
  <c r="O482" i="1"/>
  <c r="O483" i="1"/>
  <c r="O484" i="1"/>
  <c r="O2" i="1"/>
</calcChain>
</file>

<file path=xl/sharedStrings.xml><?xml version="1.0" encoding="utf-8"?>
<sst xmlns="http://schemas.openxmlformats.org/spreadsheetml/2006/main" count="9891" uniqueCount="1794">
  <si>
    <t>Número de leitos total dedicados ao atendimento de pacientes com Covid-19. Apenas números inteiros serão aceitos. Pontos, vírgulas, letras e outros caracteres não numéricos serão automaticamente removidos.</t>
  </si>
  <si>
    <t>Número de leitos ocupados com ventilação mecânica invasiva do total de leitos dedicados ao atendimento de pacientes com Covid-19. Apenas números inteiros serão aceitos. Pontos, vírgulas, letras e outros caracteres não numéricos serão automaticamente removidos.</t>
  </si>
  <si>
    <t>Qual a natureza da instituição</t>
  </si>
  <si>
    <t>ESTOQUE - ATRACÚRIO, BESILATO 10MG/ML (amp 2,5 ML)</t>
  </si>
  <si>
    <t>ESTOQUE - ATRACÚRIO, BESILATO 10MG/ML (amp 5 ML)</t>
  </si>
  <si>
    <t>ESTOQUE - ATROPINA, SULFATO 0,25 MG/ML (amp 1 ML)</t>
  </si>
  <si>
    <t>ESTOQUE - CETAMINA, CLORIDRATO 50MG/ML (amp 10ml)</t>
  </si>
  <si>
    <t>ESTOQUE - CISATRACÚRIO, BESILATO 2MG/ML (amp 5 ml)</t>
  </si>
  <si>
    <t xml:space="preserve"> ESTOQUE - CISATRACÚRIO, BESILATO 2MG/ML (amp 10 ml)</t>
  </si>
  <si>
    <t>ESTOQUE - DEXMEDETOMIDINA, CLORIDATO 100MCG/ML (amp 2 ml)</t>
  </si>
  <si>
    <t>ESTOQUE - DEXTROCETAMINA, CLORIDRATO 50MG/ML (10 ml)</t>
  </si>
  <si>
    <t xml:space="preserve"> ESTOQUE - DIAZEPAM 5MG/ML (amp 2 ml)</t>
  </si>
  <si>
    <t>ESTOQUE - EPINEFRINA 1MG/ML (amp 1 ml)</t>
  </si>
  <si>
    <t>ESTOQUE - ETOMIDATO 2 MG/ML (framp. 10ml)</t>
  </si>
  <si>
    <t>ESTOQUE - FENTANILA, CITRATO 0,05 MG/ML  (framp. 10 ml)</t>
  </si>
  <si>
    <t>ESTOQUE - HALOPERIDOL 5 MG/ML (amp. 1 ml)</t>
  </si>
  <si>
    <t>ESTOQUE - LIDOCAÍNA 20 MG/ML (2%) SEM VASOCONSTRICTOR (framp 20ml)</t>
  </si>
  <si>
    <t>ESTOQUE - MIDAZOLAM 5 MG/ML (framp 10 ml)</t>
  </si>
  <si>
    <t>ESTOQUE - MORFINA, SULFATO 10 MG/ML (amp. 1 ml)</t>
  </si>
  <si>
    <t>ESTOQUE - NALOXONA, CLORIDRATO 0,4 MG/ML (amp. 1 ml)</t>
  </si>
  <si>
    <t>ESTOQUE - NOREPINEFRINA, HEMITARTARATO 2MG/ML (EQ. A 1MG/ML DE NOREPINEFRINA) (amp. 4 ml)</t>
  </si>
  <si>
    <t>ESTOQUE - PROPOFOL 10 MG/ML (framp 20 ml)</t>
  </si>
  <si>
    <t>ESTOQUE - PROPOFOL 10 MG/ML (fr 100 ml)</t>
  </si>
  <si>
    <t>ESTOQUE - ROCURÔNIO, BROMETO 10 MG/ML (amp 5 ml)</t>
  </si>
  <si>
    <t>ESTOQUE - SUXAMETÔNIO, CLORETO 100 MG Framp</t>
  </si>
  <si>
    <t>CMM - ATRACÚRIO, BESILATO 10MG/ML (amp 2,5 ML)</t>
  </si>
  <si>
    <t>CMM - ATRACÚRIO, BESILATO 10MG/ML (amp 5 ML)</t>
  </si>
  <si>
    <t>CMM - ATROPINA, SULFATO 0,25 MG/ML (amp 1 ML)</t>
  </si>
  <si>
    <t>CMM - CETAMINA, CLORIDRATO 50MG/ML (amp 10ml)</t>
  </si>
  <si>
    <t>CMM - CISATRACÚRIO, BESILATO 2MG/ML (amp 5 ml)</t>
  </si>
  <si>
    <t xml:space="preserve"> CMM - CISATRACÚRIO, BESILATO 2MG/ML (amp 10 ml)</t>
  </si>
  <si>
    <t xml:space="preserve"> CMM - DEXMEDETOMIDINA, CLORIDATO 100MCG/ML (amp 2 ml)</t>
  </si>
  <si>
    <t xml:space="preserve"> CMM - DEXTROCETAMINA, CLORIDRATO 50MG/ML (10 ml)</t>
  </si>
  <si>
    <t>CMM - DIAZEPAM 5MG/ML (amp 2 ml)</t>
  </si>
  <si>
    <t xml:space="preserve"> CMM - EPINEFRINA 1MG/ML (amp 1 ml)</t>
  </si>
  <si>
    <t xml:space="preserve"> CMM - ETOMIDATO 2 MG/ML (framp. 10ml)</t>
  </si>
  <si>
    <t xml:space="preserve"> CMM - FENTANILA, CITRATO 0,05 MG/ML  (framp. 10 ml)</t>
  </si>
  <si>
    <t xml:space="preserve"> CMM - HALOPERIDOL 5 MG/ML (amp. 1 ml)</t>
  </si>
  <si>
    <t>CMM - LIDOCAÍNA 20 MG/ML (2%) SEM VASOCONSTRICTOR (framp 20ml)</t>
  </si>
  <si>
    <t>CMM - MIDAZOLAM 5 MG/ML (framp 10 ml)</t>
  </si>
  <si>
    <t>CMM - MORFINA, SULFATO 10 MG/ML (amp. 1 ml)</t>
  </si>
  <si>
    <t>CMM - NALOXONA, CLORIDRATO 0,4 MG/ML (amp. 1 ml)</t>
  </si>
  <si>
    <t>CMM - NOREPINEFRINA, HEMITARTARATO 2MG/ML (EQ. A 1MG/ML DE NOREPINEFRINA) (amp. 4 ml)</t>
  </si>
  <si>
    <t>CMM - PROPOFOL 10 MG/ML (framp 20 ml)</t>
  </si>
  <si>
    <t>CMM - PROPOFOL 10 MG/ML (fr 100 ml)</t>
  </si>
  <si>
    <t>CMM - ROCURÔNIO, BROMETO 10 MG/ML (amp 5 ml)</t>
  </si>
  <si>
    <t>CMM - SUXAMETÔNIO, CLORETO 100 MG Framp</t>
  </si>
  <si>
    <t>A instituição participou de alguma transação (recebeu ou forneceu)  dos itens que estão elencados na Deliberação nº 63, no ultimo ciclo?</t>
  </si>
  <si>
    <t>Gentileza descrever brevemente os itens doados ou recebidos e qual a fonte (estabelecimento), bem como os quantitativos</t>
  </si>
  <si>
    <t>ESTOQUE - REMIFENTANILA  2 MG; FORMA FARMACEUTICA: PO LIOFILIZADO PARA SOLUCAO INJETAVEL;APRESENTACAO: FRASCO-AMPOLA</t>
  </si>
  <si>
    <t>CMM -  REMIFENTANILA  2 MG; FORMA FARMACEUTICA: PO LIOFILIZADO PARA SOLUCAO INJETAVEL;APRESENTACAO: FRASCO-AMPOLA</t>
  </si>
  <si>
    <t>ESTOQUE - DEXTROCETAMINA, CLORIDRATO 50MG/ML (2 ml) - Ketamin NP</t>
  </si>
  <si>
    <t>CMM - DEXTROCETAMINA, CLORIDRATO 50MG/ML (2 ml) - Ketamin NP</t>
  </si>
  <si>
    <t xml:space="preserve">ESTOQUE - MIDAZOLAM  1 MG/ML; FORMA FARMACEUTICA:SOLUCAO INJETAVEL; APRESENTACAO: AMPOLA 5 ML; </t>
  </si>
  <si>
    <t xml:space="preserve">CMM - MIDAZOLAM  1 MG/ML; FORMA FARMACEUTICA:SOLUCAO INJETAVEL; APRESENTACAO: AMPOLA 5 ML; </t>
  </si>
  <si>
    <t xml:space="preserve">ESTOQUE - FENTANILA, CITRATO; CONCENTRACAO/DOSAGEM: 0,0785 MG/ML (0,05 MG/ML);FORMA FARMACEUTICA: SOLUCAO INJETAVEL; APRESENTACAO: AMPOLA 2 ML; </t>
  </si>
  <si>
    <t xml:space="preserve">CMM - FENTANILA, CITRATO; CONCENTRACAO/DOSAGEM: 0,0785 MG/ML (0,05 MG/ML);FORMA FARMACEUTICA: SOLUCAO INJETAVEL; APRESENTACAO: AMPOLA 2 ML; </t>
  </si>
  <si>
    <t>ESTOQUE - MIDAZOLAM: 5 MG/ML; FORMA FARMACEUTICA:SOLUCAO INJETAVEL; APRESENTACAO: AMPOLA 3 ML</t>
  </si>
  <si>
    <t>CMM - MIDAZOLAM: 5 MG/ML; FORMA FARMACEUTICA:SOLUCAO INJETAVEL; APRESENTACAO: AMPOLA 3 ML</t>
  </si>
  <si>
    <t>cromolelis@hotmail.com</t>
  </si>
  <si>
    <t>Hospital nossa senhora da conceicao</t>
  </si>
  <si>
    <t>Abre Campo</t>
  </si>
  <si>
    <t>LESTE DO SUL</t>
  </si>
  <si>
    <t>Sim</t>
  </si>
  <si>
    <t>Filantrópico</t>
  </si>
  <si>
    <t>Não</t>
  </si>
  <si>
    <t>farmaciahlw@yahoo.com.br</t>
  </si>
  <si>
    <t>HOSPITAL LOURENÇO WESTIN</t>
  </si>
  <si>
    <t>33-36241317</t>
  </si>
  <si>
    <t>Carlos Chagas</t>
  </si>
  <si>
    <t>NORDESTE</t>
  </si>
  <si>
    <t>farmaciacomprasfms@gmail.com</t>
  </si>
  <si>
    <t>HOSPITAL PROFESSOR BASILIO MOEMA</t>
  </si>
  <si>
    <t>3525-2530</t>
  </si>
  <si>
    <t>Moema</t>
  </si>
  <si>
    <t>OESTE</t>
  </si>
  <si>
    <t>ENTIDADES SEM FINS LUCRATIVOS</t>
  </si>
  <si>
    <t>saude@campoflorido.mg.gov.br</t>
  </si>
  <si>
    <t>PRONTO ATENDIMENTO DE CAMPO FLORIDO</t>
  </si>
  <si>
    <t>034991928508</t>
  </si>
  <si>
    <t>Campo Florido</t>
  </si>
  <si>
    <t>TRIÂNGULO DO SUL</t>
  </si>
  <si>
    <t>Público Municipal</t>
  </si>
  <si>
    <t>hnsmifarmacia@gmail.com</t>
  </si>
  <si>
    <t>Hospital Nossa Senhora Mãe da Igreja</t>
  </si>
  <si>
    <t>Padre Paraíso</t>
  </si>
  <si>
    <t>farmaciahosp@cristais.mg.gov.br</t>
  </si>
  <si>
    <t>HOSPITAL MUNICIPAL SANTO ANTONIO</t>
  </si>
  <si>
    <t>(35)(9)9126-8541</t>
  </si>
  <si>
    <t>Cristais</t>
  </si>
  <si>
    <t>farmaciahmu1@prefeituraunai.mg.gov.br</t>
  </si>
  <si>
    <t>HOSPITAL MUNICIPAL DOUTOR JOAQUIM BROCHADO</t>
  </si>
  <si>
    <t>38 3677-5066</t>
  </si>
  <si>
    <t>Unaí</t>
  </si>
  <si>
    <t>NOROESTE</t>
  </si>
  <si>
    <t xml:space="preserve">RECEBIDOS
ALMOXARIFADO DE MEDICAMENTOS SES/MG
10/09/20
MIDAZOLAM 1 MG/ML SOLUÇÃO INJETÁVEL FRASCO 5 ML- DORMIRE- CRISTÁLIA= 60 FRASCOS
SUXAMETONIO 100 MG PO PARA INJETÁVEL- SUCCITRAT- BLAU= 10 FRASCOS
02/10/20
SUXAMETONIO 100 MG PO PARA INJETÁVEL- SUCCITRAT- BLAU= 10 FRASCOS
23/10/20
MIDAZOLAM 5 MG/ML AMPOLA 3 ML- DORMIUM- UNIÃO QUÍMICA= 350 FRASCOS
27/11/20
UNIFENTAL- CITRATO DE FENTANILA- 50 MCG/ML SOLUÇÃO INJETÁVEL- FRASCO 2 ML- UNIÃO QUÍMICA= 1000 FRASCOS
MIDAZOLAM 5 MG/ML AMPOLA 3 ML- DORMIUM- UNIÃO QUÍMICA= 600 FRASCOS
MIDAZOLAM 5 MG/ML AMPOLA 3 ML- SOLUÇÃO INJETÁVEL-  DORMIUM- UNIÃO QUÍMICA= 250 FRASCOS
25/03/21
ATRACÚRIO BESILATO 10 MG/ML SOL INJETÁVEL AMPOLA 5 ML- TRACUR- CRISTÁLIA =  700 AMPOLAS
06/04/21
MIDAZOLAM 5 MG/ML AMPOLA 10 ML- DORMIRE- CRISTÁLIA =  250 AMPOLAS
06/04/21
BROMETO DE ROCURÔNIO 10 MG/ML SOLUÇÃO INJETÁVEL- ROCURON- CRISTÁLIA = 300 AMPOLAS
17/04/21
BROMETO DE ROCURÔNIO 10 MG/ML SOLUÇÃO INJETÁVEL- ESMERON- SCHERING-PLOUGH IND. FARMACEUTICA = 250 AMPOLAS
24/04/21
PROPOFOL INJECTABLE EMULSION EMULSÃO INJETÁVEL 10 MG/ML- DRUGADMIN- 315 AMPOLAS
05/05/21
CISATRACÚRIO 5 MG/ML SOLUÇÃO INJETÁVEL AMPOLA DE 30 ML- REIG JOFRE = 100 AMPOLAS
10/05/21
FENTANILA CITRATO 50 MCG/ML SOLUÇÃO INJETÁVEL AMPOLA DE 10 ML- HIPOLABOR = 1250 AMPOLAS
12/05/21
FENTANILA CITRATO 50 MCG/ML SOLUÇÃO INJETÁVEL AMPOLA DE 10 ML- HIPOLABOR = 500 AMPOLAS
CISATRACÚRIO 2 MG/ML SOLUÇÃO INJETÁVEL AMPOLA DE 5 ML- JIANGSUHENGRUIMEDICINE = 1130 AMPOLAS
20/05/21
FENTANILA CITRATO 50 MCG/ML SOLUÇÃO INJETÁVEL AMPOLA DE 10 ML- HIPOLABOR = 1300 AMPOLAS
ATRACÚRIO BESILATO 10 MG/ML SOL INJETÁVEL AMPOLA 5 ML- TRACUR- CRISTÁLIA = 900 AMPOLAS
01/06/21
MIDAZOLAM 5 MG/ML SOLUÇÃO INJETÁVEL AMPOLA DE 10 ML- TEUTO = 370 AMPOLAS
08/06/21
CISATRACÚRIO 2 MG/ML SOLUÇÃO INJETÁVEL AMPOLA DE 5 ML- JIANGSUHENGRUIMEDICINE = 900 AMPOLAS
FENTANILA CITRATO 50 MCG/ML SOLUÇÃO INJETÁVEL AMPOLA DE 10 ML- HIPOLABOR = 700 AMPOLAS
09/06/21
DIAZEPAM 5 MG/ML SOLUÇÃO INJETÁVEL   VIA ENDOVENOSA AMPOLA DE 
2 ML- UNIÃO QUÍMICA = 700 AMPOLAS
17/06/21
DIAZEPAM 5 MG/ML SOLUÇÃO INJETÁVEL   VIA ENDOVENOSA AMPOLA DE 
2 ML- UNIÃO QUÍMICA = 300 AMPOLAS
FENTANILA CITRATO 50 MCG/ML SOLUÇÃO INJETÁVEL AMPOLA DE 3 ML- KERN PHARMA = 2805 AMPOLAS
MIDAZOLAM 5 MG/ML SOLUÇÃO INJETÁVEL AMPOLA DE 10 ML- TEUTO = 600 AMPOLAS
25/06/21
PROPOFOL SOLUÇÃO INJETÁVEL 10 MG/ML FRASCO DE 100 ML- HOSPIRA- 170 FRASCOS
DEXMEDETOMIDINA CLORIDRATO 4 MCG/ML SOLUÇÃO INJETÁVEL - HOSPIRA- 180 FRASCOS
05/07/21
PROPOFOL SOLUÇÃO INJETÁVEL 10 MG/ML FRASCO DE 100 ML- HOSPIRA- 170 FRASCOS
FENTANILA CITRATO 50 MCG/ML SOLUÇÃO INJETÁVEL AMPOLA DE 10 ML- HIPOLABOR = 1900 AMPOLAS
MIDAZOLAM 5 MG/ML SOLUÇÃO INJETÁVEL AMPOLA DE 10 ML- TEUTO = 600 AMPOLAS
12/07/21
ATRACÚRIO BESILATO 10 MG/ML SOL INJETÁVEL  FRASCO-AMPOLA 2,5 ML-  CRISTÁLIA = 300 AMPOLAS
20/07/21
ATRACÚRIO BESILATO 10 MG/ML SOL INJETÁVEL  FRASCO-AMPOLA 2,5 ML-  CRISTÁLIA = 500 AMPOLAS
02/08/21
ATRACÚRIO BESILATO 10 MG/ML SOL INJETÁVEL  FRASCO-AMPOLA 2,5 ML-  CRISTÁLIA = 500 AMPOLAS
FENTANILA CITRATO 50 MCG/ML SOLUÇÃO INJETÁVEL AMPOLA DE 10 ML- HIPOLABOR = 1000 AMPOLAS
MIDAZOLAM 5 MG/ML SOLUÇÃO INJETÁVEL AMPOLA DE 10 ML- TEUTO = 400 AMPOLAS
DIAZEPAM 5 MG/ML SOLUÇÃO INJETÁVEL   VIA ENDOVENOSA AMPOLA DE 
2 ML- UNIÃO QUÍMICA = 1200 AMPOLAS
04/08/21
PROPOFOL SOLUÇÃO INJETÁVEL 10 MG/ML FRASCO DE 100 ML- HOSPIRA- 170 FRASCOS
</t>
  </si>
  <si>
    <t>compras.scbs@yahoo.com.br</t>
  </si>
  <si>
    <t>Asilo de Caridade Santa Casa de Bom Sucesso</t>
  </si>
  <si>
    <t>35 998785389</t>
  </si>
  <si>
    <t>Bom Sucesso</t>
  </si>
  <si>
    <t>CENTRO SUL</t>
  </si>
  <si>
    <t>coordfarmaciaonco@cssjd.org.br</t>
  </si>
  <si>
    <t>Fundação Geraldo Corrêa</t>
  </si>
  <si>
    <t>(37)3 229-7596</t>
  </si>
  <si>
    <t>Divinópolis</t>
  </si>
  <si>
    <t>Atracurio 10mg/mL 2,5mL 150amp; midazolam 50mg/mL 30amp; Atracurio 10mg/mL 5mL 100amp; Rocuronio 10mg/mL 20amp; Suxametonio 100mg 17amp.</t>
  </si>
  <si>
    <t>giuliano.silveira@ebserh.gov.br</t>
  </si>
  <si>
    <t>Hospital de Clínicas da UFTM</t>
  </si>
  <si>
    <t>(34) 99122-4877</t>
  </si>
  <si>
    <t>Uberaba</t>
  </si>
  <si>
    <t>Público Federal</t>
  </si>
  <si>
    <t>marielafar@hotmail.com</t>
  </si>
  <si>
    <t>Unidade de Pronto Atendimento Lúcio Mendes Guimarães</t>
  </si>
  <si>
    <t>(37)3286-1281</t>
  </si>
  <si>
    <t>São Sebastião do Oeste</t>
  </si>
  <si>
    <t>farmacia@scbarbacena.com.br</t>
  </si>
  <si>
    <t>Santa Casa de Misericórdia de Barbacena - Minas Gerais</t>
  </si>
  <si>
    <t>Barbacena</t>
  </si>
  <si>
    <t>Realizamos empréstimo de 10 ampolas de Diazepam 5mg/mL para CBU (Centro de diagnóstico por imagem de Barbacena)</t>
  </si>
  <si>
    <t>farmacia@hnsggv.com.br</t>
  </si>
  <si>
    <t>Hospital Nossa Senhora das Gracas</t>
  </si>
  <si>
    <t>Governador Valadares</t>
  </si>
  <si>
    <t>LESTE</t>
  </si>
  <si>
    <t>Privado</t>
  </si>
  <si>
    <t>farmacia@hospitalsamaritano.org.br</t>
  </si>
  <si>
    <t>Hospital Bom Samaritano</t>
  </si>
  <si>
    <t>saude@itapagipe.mg.gov.br</t>
  </si>
  <si>
    <t>UNIDADE DE PRONTO ATENDIMENTO - UPA.</t>
  </si>
  <si>
    <t>(34) 3424-2117</t>
  </si>
  <si>
    <t>Itapagipe</t>
  </si>
  <si>
    <t>rosanj32@hotmail.com</t>
  </si>
  <si>
    <t>UPA Adolpho Pereira de Rezende</t>
  </si>
  <si>
    <t>(34)99996-2597</t>
  </si>
  <si>
    <t>Carmo do Paranaíba</t>
  </si>
  <si>
    <t>carlamendes.farma@gmail.com</t>
  </si>
  <si>
    <t>Hospital Municipal Gerson Dias</t>
  </si>
  <si>
    <t>(38) (9) 9220-0458</t>
  </si>
  <si>
    <t>Itacarambi</t>
  </si>
  <si>
    <t>NORTE</t>
  </si>
  <si>
    <t>farmaciacentral@hcmg.com.br</t>
  </si>
  <si>
    <t>Instituto Brasileiro de Gestão da Saúde</t>
  </si>
  <si>
    <t>Juiz de Fora</t>
  </si>
  <si>
    <t>SUDESTE</t>
  </si>
  <si>
    <t>Privado contratualizado</t>
  </si>
  <si>
    <t>farmaciahospitalar@mirabela.mg.gov.br</t>
  </si>
  <si>
    <t>HOSPITAL MUNICIPAL SÃO SEBASTIÃO DE MIRABELA</t>
  </si>
  <si>
    <t>(38)(3)239-1291</t>
  </si>
  <si>
    <t>Mirabela</t>
  </si>
  <si>
    <t>admhmg@hotmail.com</t>
  </si>
  <si>
    <t>Hospital Monsenhor Genesio</t>
  </si>
  <si>
    <t>(35)3553-1153</t>
  </si>
  <si>
    <t>Juruaia</t>
  </si>
  <si>
    <t>SUL</t>
  </si>
  <si>
    <t>faelbaptista@yahoo.com.br</t>
  </si>
  <si>
    <t>HOSPITAL DE CAMPANHA COVID-19 COROMANDEL</t>
  </si>
  <si>
    <t>(34) 3841-3743</t>
  </si>
  <si>
    <t>Coromandel</t>
  </si>
  <si>
    <t>TRIÂNGULO DO NORTE</t>
  </si>
  <si>
    <t>Forneceu 100 ampolas(3mL) de  Midazolam 5mg/mL para o Pronto Socorro Dr. Sebastião Machado de Coromandel. Nota de fornecimento n° 27/2021</t>
  </si>
  <si>
    <t>UNIDADE DE SAÚDE COVID</t>
  </si>
  <si>
    <t>PRONTO SOCORRO DR. SEBASTIÃO MACHADO</t>
  </si>
  <si>
    <t>(34) 3841-1010</t>
  </si>
  <si>
    <t>Recebeu 100 ampolas(3mL) de Midazolam 5mg/mL do Hospital de Campanha Covid de Coromandel. Nota de fornecimento n° 27/2021</t>
  </si>
  <si>
    <t>lidi.hosp@yahoo.com.br</t>
  </si>
  <si>
    <t xml:space="preserve">Hospital Municipal Antônio Carneiro Valadares </t>
  </si>
  <si>
    <t xml:space="preserve">38 3561-5300 </t>
  </si>
  <si>
    <t>João Pinheiro</t>
  </si>
  <si>
    <t>farmacia@brumadinho.mg.gov.br</t>
  </si>
  <si>
    <t xml:space="preserve">Hospital de Campanha Covid 19 de Brumadinho </t>
  </si>
  <si>
    <t>(31) 3571-3020</t>
  </si>
  <si>
    <t>Brumadinho</t>
  </si>
  <si>
    <t>CENTRO</t>
  </si>
  <si>
    <t>caf@ascomcer.org</t>
  </si>
  <si>
    <t>Hospital Maria José Baeta Reis ASCOMCER</t>
  </si>
  <si>
    <t>(32) 3311 4006</t>
  </si>
  <si>
    <t>hospital-spu@hotamil.com</t>
  </si>
  <si>
    <t>Hospital e Maternidade São Pedro</t>
  </si>
  <si>
    <t>São Pedro da União</t>
  </si>
  <si>
    <t>farmacia@santacasabomdespacho.com.br</t>
  </si>
  <si>
    <t>LACTARIO E POSTO DE PUERICULTURA MENINO JESUS</t>
  </si>
  <si>
    <t>Bom Despacho</t>
  </si>
  <si>
    <t>ivanclaudioff@hotmail.com</t>
  </si>
  <si>
    <t>Hospital Municipal José Vitor de Paula</t>
  </si>
  <si>
    <t>Pocrane</t>
  </si>
  <si>
    <t>saude@verissimo.mg.gov.br</t>
  </si>
  <si>
    <t>AMBULATÓRIO MUNICIPAL ARI DE ANDRADE</t>
  </si>
  <si>
    <t>Veríssimo</t>
  </si>
  <si>
    <t>adrianaadmhospitalar@gmail.com</t>
  </si>
  <si>
    <t>Teófilo Otoni</t>
  </si>
  <si>
    <t>Filantrópico sob intervenção Municipal</t>
  </si>
  <si>
    <t>SES recebido em14/04/21 cetamina cloridrato 50 mg 240 unidades; em 23/04/21 midazolan 5mg 540 unidades e propofol 10 mg 290 unidades; em 05/05/21 fentanila citrato 50mcg/ml 1150 unidades; em 17/05/21 fentanila citrato 50 mcg/ml 700 unidades; em 24/05/21 fentanila citrato 50 mcg/ml 2200 unidades; em 28/05/21 atracurio besilato 10mg/ml 200 unidades; fentanila citrato 50mcg/ml 1250 unidades e midazolan 5mg/ml 360 unidades; em 09/06/21 atracurio besilato 10mg/ml 125 unidades, em 25/06/21 dexmedetomidina cloridrato 4mcg/ml 250 unidades,em 07/07/21 170 unidades de propofol 10mg frasco 100 ml; em 12/07/201 atracurio besilato 10mg 2,5 ml 150 unidades;em 14/07/21 fentanila citrato 10 ml 900unidades; em 20/07/21 atracurio besilato 10mg/ml 2,5 mil 500 unidades, em 31/07/21 atracurio besilato 10 mg/ml 2,5 ml 500 unidades, em 01/08/21 diazepan 5mg/ml 500 unidades e midazolan 5mg/ml 160 unidades</t>
  </si>
  <si>
    <t>hospitalsaobento@hotmail.com</t>
  </si>
  <si>
    <t>HOSPITAL SÃO BENTO</t>
  </si>
  <si>
    <t>(33) 3533-1934</t>
  </si>
  <si>
    <t>Novo Cruzeiro</t>
  </si>
  <si>
    <t>farmacia-ums@hotmail.com</t>
  </si>
  <si>
    <t>UNIDADE MISTA DE SAÚDE</t>
  </si>
  <si>
    <t>(34)3428-2208</t>
  </si>
  <si>
    <t>Fronteira</t>
  </si>
  <si>
    <t>risomart@hotmail.com</t>
  </si>
  <si>
    <t>Hospital Sao Vicente de Paulo</t>
  </si>
  <si>
    <t>33 35251316</t>
  </si>
  <si>
    <t>Poté</t>
  </si>
  <si>
    <t>vandersondark@outlook.com</t>
  </si>
  <si>
    <t>HOSPITAL MUNICIPAL DIVINO ESPIRITO SANTO</t>
  </si>
  <si>
    <t>Divino das Laranjeiras</t>
  </si>
  <si>
    <t>farmacia@novohospitalsaojose.com.br</t>
  </si>
  <si>
    <t>Fundação Hospitalar São Vicente de Paula</t>
  </si>
  <si>
    <t>37-3228-2820</t>
  </si>
  <si>
    <t>Nova Serrana</t>
  </si>
  <si>
    <t>farma2@hamc.org.br</t>
  </si>
  <si>
    <t>Fundação Santarritense de Saúde e Assistencia Social</t>
  </si>
  <si>
    <t>(35)34737200</t>
  </si>
  <si>
    <t>Santa Rita do Sapucaí</t>
  </si>
  <si>
    <t>Fentanil,diazepam</t>
  </si>
  <si>
    <t>farmaciaupa01@gmail.com</t>
  </si>
  <si>
    <t>UPA ALZIRA RODRIGUES DUARTE</t>
  </si>
  <si>
    <t>(34) 3664-5468</t>
  </si>
  <si>
    <t>Araxá</t>
  </si>
  <si>
    <t>farm.scmc@gmail.com</t>
  </si>
  <si>
    <t>Santa Casa de Misericórdia de Caldas</t>
  </si>
  <si>
    <t>Caldas</t>
  </si>
  <si>
    <t>diannafarmacia@gmail.com</t>
  </si>
  <si>
    <t>HOSPITAL E MATERNIDADE DOUTOR AURELIANO BRANDAO</t>
  </si>
  <si>
    <t>Gouveia</t>
  </si>
  <si>
    <t>JEQUITINHONHA</t>
  </si>
  <si>
    <t>hospitalbadarojr@gmail.com</t>
  </si>
  <si>
    <t>Fundação Minas Novas- Hospital Badaró Junior</t>
  </si>
  <si>
    <t>Minas Novas</t>
  </si>
  <si>
    <t>moraesebarbosa@yahoo.com.br</t>
  </si>
  <si>
    <t>HOSPITAL SEBASTIÃO PAES DE ALMEIDA</t>
  </si>
  <si>
    <t>(34) 3266 3610</t>
  </si>
  <si>
    <t>Canápolis</t>
  </si>
  <si>
    <t>almoxarifadofsaude@gmail.com</t>
  </si>
  <si>
    <t>Hospital Municipal de Francisco Sá</t>
  </si>
  <si>
    <t>(38)3233-2000</t>
  </si>
  <si>
    <t>Francisco Sá</t>
  </si>
  <si>
    <t>danielarmacedo@yahoo.com</t>
  </si>
  <si>
    <t>Hospital e Maternidade Frei Francisco Stienen</t>
  </si>
  <si>
    <t>(35)3573-1133</t>
  </si>
  <si>
    <t>Monte Belo</t>
  </si>
  <si>
    <t>farmacia@santacasadepatrocinio.com.br</t>
  </si>
  <si>
    <t>Hospital Santa Casa de Patrocínio</t>
  </si>
  <si>
    <t>34-3839-1000</t>
  </si>
  <si>
    <t>Patrocínio</t>
  </si>
  <si>
    <t>helder02@gmail.com</t>
  </si>
  <si>
    <t>HOSPITAL SAO VICENTE DE PAULO</t>
  </si>
  <si>
    <t>35 3344-1234</t>
  </si>
  <si>
    <t>Aiuruoca</t>
  </si>
  <si>
    <t>claudia.labbrazil@gmail.com</t>
  </si>
  <si>
    <t xml:space="preserve">LAR DE MEIMEI-HOSPITAL GERAL DE CAMBUQUIRA </t>
  </si>
  <si>
    <t>Cambuquira</t>
  </si>
  <si>
    <t>riziamaitre@hotmail.com</t>
  </si>
  <si>
    <t>Associação Beneficente Hospital Santa Rita</t>
  </si>
  <si>
    <t>Medina</t>
  </si>
  <si>
    <t>patriciamuriae@yahoo.com.br</t>
  </si>
  <si>
    <t>Casa de Saúde Santa Lúcia S.A</t>
  </si>
  <si>
    <t>Muriaé</t>
  </si>
  <si>
    <t>farmaciasantacasaof@hotmail.com</t>
  </si>
  <si>
    <t xml:space="preserve">Casa de Caridade de Ouro Fino
</t>
  </si>
  <si>
    <t>Ouro Fino</t>
  </si>
  <si>
    <t>Público Estadual</t>
  </si>
  <si>
    <t>5 UNIDADES RECEBIDAS DE PROPOFOL 10ML DO AMLOXARIFADO DE MEDICAMNETOS SESMG</t>
  </si>
  <si>
    <t>logistica@gavazza.com.br</t>
  </si>
  <si>
    <t xml:space="preserve">Fundação Filantrópica e Beneficente de Saúde Arnaldo Gavazza Filho </t>
  </si>
  <si>
    <t>Ponte Nova</t>
  </si>
  <si>
    <t xml:space="preserve">5950- Fentanila 0,05mg/ml inj. frasco c/10mL 290- Cloridrato de Dexmedetomidina 100mcg/mL amp 2mL 250- Midazolam 5mg inj. ampola c/ 5mL 85- Remifentanila 2mg/ml inj. frasco po liofilo; 930- Brometo de Rocuronio 10mg/mL ampola com 5mL; 1980- Cisatracurio 10mg inj. ampola c/ 5ml; 625 Atracurio 50mg inj. ampola c/5mL - (10mg/mL) SES/MG
</t>
  </si>
  <si>
    <t>atendimento@sergioleite.com.br</t>
  </si>
  <si>
    <t>SL Receptivos e Atendimentos Ltda</t>
  </si>
  <si>
    <t>(32)3379-1100</t>
  </si>
  <si>
    <t>São João del-Rei</t>
  </si>
  <si>
    <t>compras@hsmuberaba.com.br</t>
  </si>
  <si>
    <t>Hospital São Marcos de Uberaba Ltda</t>
  </si>
  <si>
    <t>34-2103-6165</t>
  </si>
  <si>
    <t>farmaciacentralhsa@gmail.com</t>
  </si>
  <si>
    <t>FUNDAÇÃO TAIOBEIRAS - HOSPITAL SANTO ANTONIO</t>
  </si>
  <si>
    <t>(38) 3845-1311</t>
  </si>
  <si>
    <t>Taiobeiras</t>
  </si>
  <si>
    <t>asnicacio@gmail.com</t>
  </si>
  <si>
    <t>Hospital de Deus</t>
  </si>
  <si>
    <t>Vespasiano</t>
  </si>
  <si>
    <t>farmacia@casacaminho.com.br</t>
  </si>
  <si>
    <t>Obras Assistenciais Casa do Caminho</t>
  </si>
  <si>
    <t>+553436625409</t>
  </si>
  <si>
    <t>FILANTROPICO E PRIVADO CONTRATUALIZADO</t>
  </si>
  <si>
    <t>100 AMP. MIDAZOLAM 5MG DA SESMG REGIONAL UBERABA EM 21/11/2020</t>
  </si>
  <si>
    <t>farmaciahcamp@faepu.org.br</t>
  </si>
  <si>
    <t xml:space="preserve">Hospital de Campanha de Araguari </t>
  </si>
  <si>
    <t>Araguari</t>
  </si>
  <si>
    <t>farmaciademinasaguacompridamg@gmail.com</t>
  </si>
  <si>
    <t xml:space="preserve">Centro de Saúde Alonso Ferreira dos Santos </t>
  </si>
  <si>
    <t>34 33241313</t>
  </si>
  <si>
    <t>Água Comprida</t>
  </si>
  <si>
    <t>farmacia.policlinica@cmd.mg.gov.br</t>
  </si>
  <si>
    <t>UPA CONCEIÇÃO DO MATO DENTRO</t>
  </si>
  <si>
    <t>Conceição do Mato Dentro</t>
  </si>
  <si>
    <t>20 ampolas de rocuronio</t>
  </si>
  <si>
    <t>hosp.svm@bol.com.br</t>
  </si>
  <si>
    <t>(35)33231295</t>
  </si>
  <si>
    <t>São Vicente de Minas</t>
  </si>
  <si>
    <t>compras@santacasapitangui.com.br</t>
  </si>
  <si>
    <t>Irmandade da Santa Casa de Misericórdia de Pitangui</t>
  </si>
  <si>
    <t>(37) 3271-4012</t>
  </si>
  <si>
    <t>Pitangui</t>
  </si>
  <si>
    <t>claudia.andreoli11@gmail.com</t>
  </si>
  <si>
    <t>Hospital da Criança</t>
  </si>
  <si>
    <t>hm.moralesadm@gmail.com</t>
  </si>
  <si>
    <t xml:space="preserve">Hospital municipal margarita Morales </t>
  </si>
  <si>
    <t>35 36972250</t>
  </si>
  <si>
    <t>Poços de Caldas</t>
  </si>
  <si>
    <t>farmacia@grupohsvp.com.br</t>
  </si>
  <si>
    <t xml:space="preserve">Hospital São Vicente de Paulo Minas Gerais </t>
  </si>
  <si>
    <t>COORD.ASSISTENCIAFARMACEUTICA@UBERLANDIA.MG.GOV.BR</t>
  </si>
  <si>
    <t>CENTRO DE INTERNACAO MISSAO SAL DA TERRA</t>
  </si>
  <si>
    <t>(34)99945-2395</t>
  </si>
  <si>
    <t>Uberlândia</t>
  </si>
  <si>
    <t>UAI LUIZOTE DR DOMINGOS PIMENTEL DE ULHOA</t>
  </si>
  <si>
    <t>UAI MARTINS DR JOAO FERNANDES DE OLIVEIRA</t>
  </si>
  <si>
    <t xml:space="preserve">UAI MORUMBI </t>
  </si>
  <si>
    <t>luisfernando.ribeiro@yahoo.com.br</t>
  </si>
  <si>
    <t>Irmandade da Santa Casa de Misericórdia de Oliveira</t>
  </si>
  <si>
    <t>37-3332-9460</t>
  </si>
  <si>
    <t>Oliveira</t>
  </si>
  <si>
    <t>UAI PAMPULHA UNIDADE DE ATENDIMENTO INTEGRADO IRMA DULCE</t>
  </si>
  <si>
    <t>UAI PLANALTO DR TUBAL VILELA DA SILVA</t>
  </si>
  <si>
    <t>UAI ROOSEVELT DR JOSIAS DE FREITAS</t>
  </si>
  <si>
    <t>UAI SAO JORGE</t>
  </si>
  <si>
    <t xml:space="preserve">UAI TIBERY ANICE DIB JATENE </t>
  </si>
  <si>
    <t>farmascsam@gmail.com</t>
  </si>
  <si>
    <t>SANTA CASA DE MISERICÓRDIA DE SANTO ANTÔNIO DO MONTE</t>
  </si>
  <si>
    <t>Santo Antônio do Monte</t>
  </si>
  <si>
    <t>hospsaojosevgp@gmail.com</t>
  </si>
  <si>
    <t xml:space="preserve">APAMI e Hospital São José </t>
  </si>
  <si>
    <t>(33)3416-1244</t>
  </si>
  <si>
    <t>Virginópolis</t>
  </si>
  <si>
    <t>farmaciascmerces@yahoo.com.br</t>
  </si>
  <si>
    <t>SANTA CASA NOSSA SENHORA DAS MÊRCES</t>
  </si>
  <si>
    <t>(31)38321789</t>
  </si>
  <si>
    <t>Santa Bárbara</t>
  </si>
  <si>
    <t>farmacia@cisdeste.saude.mg.gov.br</t>
  </si>
  <si>
    <t>CISDESTE/SAMU - Consócio Intermunicipal de Saúde da Região Sudeste</t>
  </si>
  <si>
    <t>(32) 3250-0362</t>
  </si>
  <si>
    <t xml:space="preserve">Associação publica </t>
  </si>
  <si>
    <t>Recebemos 50 ampolas de Diazepam 5mg/mL 2mL do Almoxarifado de medicamentos da SES/MG no dia 18/06/2021</t>
  </si>
  <si>
    <t>farmacia@santacasadediamantina.com.br</t>
  </si>
  <si>
    <t>Santa Casa de Caridade de Diamantina</t>
  </si>
  <si>
    <t>(38)3532-1300</t>
  </si>
  <si>
    <t>Diamantina</t>
  </si>
  <si>
    <t>farmaciahpsjf@gmail.com</t>
  </si>
  <si>
    <t>Hospital de Pronto Socorro Dr. Mozart Geraldo Teixeira</t>
  </si>
  <si>
    <t>farmacia_sccm@yahoo.com</t>
  </si>
  <si>
    <t>Santa Casa de Caridade de Machado</t>
  </si>
  <si>
    <t>Machado</t>
  </si>
  <si>
    <t>hsj.ssvp@gmail.com</t>
  </si>
  <si>
    <t>HOSPITAL SAO JOSE DA SOCIEDADE SAO VICENTE DE PAULO</t>
  </si>
  <si>
    <t>(34) 3271-7200</t>
  </si>
  <si>
    <t>Ituiutaba</t>
  </si>
  <si>
    <t>ana.laura-castro@hotmail.com</t>
  </si>
  <si>
    <t>Life Brasil Gestao Hospitalares LTDA</t>
  </si>
  <si>
    <t>38 3676 7252</t>
  </si>
  <si>
    <t>nayaramiranda_re@hotmail.com</t>
  </si>
  <si>
    <t xml:space="preserve">Hospital e Maternidade São Francisco </t>
  </si>
  <si>
    <t>Rio Espera</t>
  </si>
  <si>
    <t>alinerambaldilopes@gmail.com</t>
  </si>
  <si>
    <t>Hospital Municipal de Pirapetinga</t>
  </si>
  <si>
    <t>(32)999398003</t>
  </si>
  <si>
    <t>Pirapetinga</t>
  </si>
  <si>
    <t>saude.farmaciaupa3@patosdeminas.mg.gov.br</t>
  </si>
  <si>
    <t>UPA DE PATOS DE MINAS</t>
  </si>
  <si>
    <t>Patos de Minas</t>
  </si>
  <si>
    <t>hrb.caf@fhemig.mg.gov.br</t>
  </si>
  <si>
    <t>HOSPITAL REGIONAL DE BARBACENA DR JOSE AMERICO</t>
  </si>
  <si>
    <t>monitorabetim@gmail.com</t>
  </si>
  <si>
    <t>Hospital de Campanha COVID 19 CECOVID BETIM 2 /Fim de atividades 02/07/2021</t>
  </si>
  <si>
    <t>(31) 3512-3414</t>
  </si>
  <si>
    <t>Betim</t>
  </si>
  <si>
    <t>borgesrayane@yahoo.com.br</t>
  </si>
  <si>
    <t>Centro de Saúde Dona Nair Gomes Caldas</t>
  </si>
  <si>
    <t>Abadia dos Dourados</t>
  </si>
  <si>
    <t xml:space="preserve">Hospital Municipal Nossa Senhora D’Abadia </t>
  </si>
  <si>
    <t>nataliasilva76049@gmail.com</t>
  </si>
  <si>
    <t xml:space="preserve">Associação Rioverdense de assistência e promoção humana </t>
  </si>
  <si>
    <t>35 3335-1535</t>
  </si>
  <si>
    <t>Conceição do Rio Verde</t>
  </si>
  <si>
    <t>sms@saofranciscodesales.mg.gov.br</t>
  </si>
  <si>
    <t>Casa de Saúde dr Nelson Jacinto Borges</t>
  </si>
  <si>
    <t>34 99792 5414</t>
  </si>
  <si>
    <t>São Francisco de Sales</t>
  </si>
  <si>
    <t>almoxarifado.hjmm@gmail.com</t>
  </si>
  <si>
    <t>UPA 24 HORAS DR. WALTER LUIZ WINTER MAIA</t>
  </si>
  <si>
    <t>(31) 34067758</t>
  </si>
  <si>
    <t>Coronel Fabriciano</t>
  </si>
  <si>
    <t>VALE DO AÇO</t>
  </si>
  <si>
    <t xml:space="preserve">50 FRASCOS - FENTANILA, CITRATO 0,05 MG/ML FRASCO AMPOLA COM 10 ML </t>
  </si>
  <si>
    <t>hospitalsvpaulo@gmail.com</t>
  </si>
  <si>
    <t>FUNDAÇÃO HOSPITALAR SAO VICENTE DE PAULO</t>
  </si>
  <si>
    <t>Capelinha</t>
  </si>
  <si>
    <t>HOSPITAL DR. JOSÉ MARIA MORAIS</t>
  </si>
  <si>
    <t>(31) 34067373</t>
  </si>
  <si>
    <t>140 AMPOLAS - CISATRACÚRIO, BESILATO 2MG/ML AMPOLA COM 5 ML SOL. INJETÁVEL 
89 FRASCOS - SUXAMETÔNIO, CLORETO 100MG PO PARA SOLUÇÃO INJETÁVEL
1020 AMPOLAS - DEXTROCETAMINA 50MG/ML AMPOLA COM 10 ML 
12090 FRASCOS - FENTANILA, CITRATO 0,05 MG/ML FRASCO AMPOLA COM 10 ML 
600 FRASCOS -  ROCURÔNIO, BROMETO 10 MG/ML AMPOLA 5ML SOLUÇÃO INJETÁVEL 
1820 AMPOLAS - DEXTROCETAMINA, CLORIDRATO 50MG/ML AMPOLA COM 2ML 
1990 AMPOLAS - DEXMEDETOMIDINA 200MCG/2ML ( 100MCG/ ML AMPOLA COM 2 ML) 
35400 AMPOLAS - FENTANILA 0,05 MG/ML AMPOLA COM 2ML SOLUÇÃO INJETÁVEL 
11400 AMPOLAS - MIDAZOLAM, MALEATO 15MG/3ML SOLUÇÃO INJETÁVEL 
30000 AMPOLAS - MIDAZOLAM, MALEATO 5MG/5ML SOLUÇÃO INJETÁVEL
1100 AMPOLAS - MIDAZOLAM , MALEATO 5MG/ML AMP C/ 10ML 
2150 AMPOLAS - DIAZEPAM 5MG/ML SOLUÇÃO INJETAVEL AMPOLA COM 2ML 
400 FRASCOS - PROPOFOL 10MG/ML 100ML FRASCO 
180 FRASCOS - DEXMEDETOMIDINA 4MCG/ML ( 4MCG/ ML FRASCO COM 100ML) 
20 FRASCOS - PROPOFOL 10MG/ML 100ML FRASCO 
1200 AMPOLAS - MIDAZOLAM , MALEATO 5MG/ML AMP C/ 10ML 
2050 AMPOLAS - DIAZEPAM 5MG/ML SOLUÇÃO INJETÁVEL AMPOLA COM 2ML 
800 AMPOLAS - MIDAZOLAM , MALEATO 5MG/ML AMP C/ 10ML
20 FRASCOS - PROPOFOL 10MG/ML 100ML FRASCO  
4000 AMPOLAS - DIAZEPAM 5MG/ML SOLUÇÃO INJETÁVEL AMPOLA COM 2ML 
180 AMPOLAS - MIDAZOLAM , MALEATO 5MG/ML AMP C/ 10ML</t>
  </si>
  <si>
    <t>farmacia@santacasadepatosdeminas.org</t>
  </si>
  <si>
    <t>Santa Casa de Misericórdia de Patos de Minas</t>
  </si>
  <si>
    <t>(34)3822-5865</t>
  </si>
  <si>
    <t>farmaciahospital@hotmail.com.br</t>
  </si>
  <si>
    <t>Hospital Municipal Sant'Ana de Carandaí</t>
  </si>
  <si>
    <t>(32) 3361-1481</t>
  </si>
  <si>
    <t>Carandaí</t>
  </si>
  <si>
    <t>farmaciacasu@gmail.com</t>
  </si>
  <si>
    <t>Hospital Irmã Denise - Casu</t>
  </si>
  <si>
    <t>33 33227900 ramal 7870</t>
  </si>
  <si>
    <t>Caratinga</t>
  </si>
  <si>
    <t>fmssjevangelista@yahoo.com.br</t>
  </si>
  <si>
    <t>fundação municipal de saúde de são joão evangelista</t>
  </si>
  <si>
    <t>São João Evangelista</t>
  </si>
  <si>
    <t>hospitalmunicipal293@yahoo.com.br</t>
  </si>
  <si>
    <t>HOSPITAL MUNICIPAL VAZANTE</t>
  </si>
  <si>
    <t>Vazante</t>
  </si>
  <si>
    <t>hospitalitabirinha@gmail.com</t>
  </si>
  <si>
    <t>HOSPITAL SÃO LUCAS DE ITABIRINHA</t>
  </si>
  <si>
    <t>Itabirinha</t>
  </si>
  <si>
    <t>hospitalsaovicentedepaulo@gmail.com</t>
  </si>
  <si>
    <t>Irmandade São Vicente de Paulo</t>
  </si>
  <si>
    <t>(33)3746 - 1222</t>
  </si>
  <si>
    <t>Rubim</t>
  </si>
  <si>
    <t>farmacia@santacasahospital.com.br</t>
  </si>
  <si>
    <t>Santa Casa de misericórdia de Carmo do Paranaíba MG</t>
  </si>
  <si>
    <t>34-38517600</t>
  </si>
  <si>
    <t>farmacia.saude@saogoncalo.mg.gov.br</t>
  </si>
  <si>
    <t>Pronto Atendimento Municipal São Gonçalo do Rio Abaixo</t>
  </si>
  <si>
    <t>São Gonçalo do Rio Abaixo</t>
  </si>
  <si>
    <t>fh@po.mg.gov.br</t>
  </si>
  <si>
    <t>Hospital Municipal Darci Jose Fernandes</t>
  </si>
  <si>
    <t>Presidente Olegário</t>
  </si>
  <si>
    <t>compras@prontosocor.com.br</t>
  </si>
  <si>
    <t>Hospital Prontosocor de Montes Claros</t>
  </si>
  <si>
    <t>(38) 2101-1986</t>
  </si>
  <si>
    <t>Montes Claros</t>
  </si>
  <si>
    <t>farmaciahman@montecarmelo.mg.gov.br</t>
  </si>
  <si>
    <t>Pronto Socorro Municipal de Monte Carmelo</t>
  </si>
  <si>
    <t>34 9 9953 1602</t>
  </si>
  <si>
    <t>Monte Carmelo</t>
  </si>
  <si>
    <t>hosp25esmeraldas@gmail.com</t>
  </si>
  <si>
    <t>Hospital 25 de maio</t>
  </si>
  <si>
    <t>Esmeraldas</t>
  </si>
  <si>
    <t>FARMACIAHDG@YAHOO.COM.BR</t>
  </si>
  <si>
    <t>HOSPITAL DERALDO GUIMARÃES</t>
  </si>
  <si>
    <t>(33) (9)99733933</t>
  </si>
  <si>
    <t>Almenara</t>
  </si>
  <si>
    <t>caf@sarzedo.mg.gov.br</t>
  </si>
  <si>
    <t>UPA 24HS OLDAK PINHEIRO DE REZENDE</t>
  </si>
  <si>
    <t>Sarzedo</t>
  </si>
  <si>
    <t>enfermagem@hospitalnsa.com.br</t>
  </si>
  <si>
    <t>Casa de Saúde e Maternidade Nossa Senhora Aparecida.</t>
  </si>
  <si>
    <t>Iturama</t>
  </si>
  <si>
    <t>enildaaguiar@hotmail.com</t>
  </si>
  <si>
    <t>Hospital São Caetano</t>
  </si>
  <si>
    <t>(35) 999828033</t>
  </si>
  <si>
    <t>Brazópolis</t>
  </si>
  <si>
    <t>farmacia@hospitalcassianocampolina.com.br</t>
  </si>
  <si>
    <t xml:space="preserve">Hospital Cassiano Campolina </t>
  </si>
  <si>
    <t>(31)37511250</t>
  </si>
  <si>
    <t>Entre Rios de Minas</t>
  </si>
  <si>
    <t>compras@santacasamuzambinho.org.br</t>
  </si>
  <si>
    <t>Irmandade da Santa Casa de Misericórdia de Muzambinho</t>
  </si>
  <si>
    <t>Muzambinho</t>
  </si>
  <si>
    <t>karen.silva@ara.missaosdt.org</t>
  </si>
  <si>
    <t>UPA 24hrs</t>
  </si>
  <si>
    <t>34 3690-3262</t>
  </si>
  <si>
    <t>Hospital Municipal de Monte Carmelo</t>
  </si>
  <si>
    <t>9 9953 1602</t>
  </si>
  <si>
    <t>gerencia.caf@pnl.mg.gov.br</t>
  </si>
  <si>
    <t>NOVA LIMA PRONTO ATENDIMENTO JARDIM CANADÁ</t>
  </si>
  <si>
    <t>(31)(9)9336-7717</t>
  </si>
  <si>
    <t>Nova Lima</t>
  </si>
  <si>
    <t>silvapatricia89@hotmail.com</t>
  </si>
  <si>
    <t>Santa Casa de Misericórdia e Maternidade Sant´Ana de Itapecerica</t>
  </si>
  <si>
    <t>Itapecerica</t>
  </si>
  <si>
    <t>comprashospitalrenascer@gmail.com</t>
  </si>
  <si>
    <t xml:space="preserve">Hospital e Maternidade Renascer </t>
  </si>
  <si>
    <t>Prata</t>
  </si>
  <si>
    <t>farmacia@ccst.com.br</t>
  </si>
  <si>
    <t>Casa de Caridade Santa Tereza</t>
  </si>
  <si>
    <t>Serro</t>
  </si>
  <si>
    <t>gms.hucf@unimontes.br</t>
  </si>
  <si>
    <t>Hospital Universitário Clemente Faria</t>
  </si>
  <si>
    <t>(38) 3224-8252</t>
  </si>
  <si>
    <t>Empréstimo recebido da Fundação hospitalar de Montes claros de 35 ampolas de Atracúrio de 2,5 ml.</t>
  </si>
  <si>
    <t>hasaoromao@gmail.com</t>
  </si>
  <si>
    <t>Hospital Assistencial Manoel Simões Caxito</t>
  </si>
  <si>
    <t>São Romão</t>
  </si>
  <si>
    <t>compras@hrdbosco.com.br</t>
  </si>
  <si>
    <t>MELHORAMENTOS DOM BOSCO S/A</t>
  </si>
  <si>
    <t>farmaceutico.caf@unimedvaledoaco.coop.br</t>
  </si>
  <si>
    <t>Hospital Metropolitano Unimed</t>
  </si>
  <si>
    <t>dhaianagomes20@gmail.com</t>
  </si>
  <si>
    <t>FUNDAÇÃO MUNICIPAL DE SAÚDE DE ARINOS-MG</t>
  </si>
  <si>
    <t>(38)3635-1582</t>
  </si>
  <si>
    <t>Arinos</t>
  </si>
  <si>
    <t>camilarodrigueslopes@hotmail.com</t>
  </si>
  <si>
    <t>Hospital Nossa Senhora dos Anjos</t>
  </si>
  <si>
    <t>(33)99967-5055</t>
  </si>
  <si>
    <t>Itambacuri</t>
  </si>
  <si>
    <t>*Adquiridas 20 frasc/ampola de Lidocaína 2% sem vaso
* Pago ao Hospital Filadélfia de Teófilo Otoni, 10 frasc/ampola de Lidocaína 2% sem vaso</t>
  </si>
  <si>
    <t>fabio.montanari@hcitajuba.org.br</t>
  </si>
  <si>
    <t>Hospital de Clinicas de Itajubá</t>
  </si>
  <si>
    <t>35 36297607</t>
  </si>
  <si>
    <t>Itajubá</t>
  </si>
  <si>
    <t>Recebemos da SRS de Pouso Alegre - 25 ampolas de Atracúrio, Besilato 10mg/ml amp 2,5ml, 530 ampolas Midazolam 5mg/ml amp 3ml; 340 ampolas 5mg/ml amp 10ml; 250 ampolas Cisatracúrio 2mg/ml; 900 ampolas de Brometo de Rocurônio 10mg/ml amp 5ml. 100 ampolas de Cisatracurio, besilato 5mg/ml amp 30ml. Diazepam 2900 ampolas.</t>
  </si>
  <si>
    <t>damiranda@pedroleopoldo.mg.gov.br</t>
  </si>
  <si>
    <t>HOSPITAL FRANCISCO GONÇALVES</t>
  </si>
  <si>
    <t>Pedro Leopoldo</t>
  </si>
  <si>
    <t>sarah321_21@hotmail.com</t>
  </si>
  <si>
    <t>FUNDAÇÃO HOSPITALAR BOM PASTOR</t>
  </si>
  <si>
    <t>Jacinto</t>
  </si>
  <si>
    <t>ROCURONIO 10 ANPPOLAS , DIAZEPAM 50 AMPOLAS, ATRACURO 25 AMPOLAS, PROPROFOL 10 AMPOLAS</t>
  </si>
  <si>
    <t>hospitalmariaeloy@gmail.com</t>
  </si>
  <si>
    <t>HOSPITAL E MATERNIDADE MARIA ELOY</t>
  </si>
  <si>
    <t>Palma</t>
  </si>
  <si>
    <t>Fentanil- 18 unidades, Dextrocetamina - 18 unidades, Morfina - 35 unidades (Cedidos à Casa de Caridade Leopoldinense em 09/04/2021).
Propofol 100ml - 10 unidades (Recebidos da SES/MG em 25/06/2021).</t>
  </si>
  <si>
    <t>farmaciahc@hospitaldecataguases.com.br</t>
  </si>
  <si>
    <t>Hospital Santa Casa de Misericórdia de Cataguases</t>
  </si>
  <si>
    <t>32 3429-4900</t>
  </si>
  <si>
    <t>Cataguases</t>
  </si>
  <si>
    <t>farmaciart@hrsm.com.br</t>
  </si>
  <si>
    <t>HOSPITAL REGIONAL DO SUL DE MINAS</t>
  </si>
  <si>
    <t>Varginha</t>
  </si>
  <si>
    <t>saojosedalapa.rfm@gmail.com</t>
  </si>
  <si>
    <t>Centro de Saúde Dr. Luiz Issa</t>
  </si>
  <si>
    <t>São José da Lapa</t>
  </si>
  <si>
    <t>50 ampolas de atracurio  e 50 ampolas de fentanila 10ml-Almoxarifado de Medicamentos SES-MG</t>
  </si>
  <si>
    <t>hga.coordfarmacia@gmail.com</t>
  </si>
  <si>
    <t>Hospital Gil Alves</t>
  </si>
  <si>
    <t>Bocaiuva</t>
  </si>
  <si>
    <t>Diazepam 5 mg/ml - 300,  Fentanila Citrato 50 mg/ml - 50, Midazolam 5mg/ml - 20.</t>
  </si>
  <si>
    <t>Hospital Municipal Agostinha Alcântara de Aguiar</t>
  </si>
  <si>
    <t>(33) 3435-1311</t>
  </si>
  <si>
    <t>Coluna</t>
  </si>
  <si>
    <t>hospitalminduri@gmail.com</t>
  </si>
  <si>
    <t>Associação de Proteção à Maternidade e à Infância de MInduri</t>
  </si>
  <si>
    <t>35 3326-1617</t>
  </si>
  <si>
    <t>Minduri</t>
  </si>
  <si>
    <t>ana.cardoso@unimedgv.com.br</t>
  </si>
  <si>
    <t>Unimed GV Coop Trabalho Medico Ltda</t>
  </si>
  <si>
    <t>santacasaipuiuna@yahoo.com.br</t>
  </si>
  <si>
    <t>santa casa misericordia de ipuiuna</t>
  </si>
  <si>
    <t>Ipuiúna</t>
  </si>
  <si>
    <t>farmahosphmj@gmail.com</t>
  </si>
  <si>
    <t>Hospital Municipal de Januaria</t>
  </si>
  <si>
    <t>Januária</t>
  </si>
  <si>
    <t>lela.grossi@yahoo.com.br</t>
  </si>
  <si>
    <t>Hospital São Caetano de Cipotânea</t>
  </si>
  <si>
    <t xml:space="preserve">32 984155595 </t>
  </si>
  <si>
    <t>Cipotânea</t>
  </si>
  <si>
    <t>hospitalsvp.svp@gmail.com</t>
  </si>
  <si>
    <t>HOSPITAL SÃO VICENTE DE PAULO</t>
  </si>
  <si>
    <t>35 3853 1282</t>
  </si>
  <si>
    <t>Campos Gerais</t>
  </si>
  <si>
    <t>farmacia@ihnsd.com.br</t>
  </si>
  <si>
    <t xml:space="preserve">Irmandade do Hospital de Nossa Senhora das Dores </t>
  </si>
  <si>
    <t>HOSPITAL DE CAMPANHA COVID 19 CEACOR</t>
  </si>
  <si>
    <t>cristianiroma@yahoo.com.br</t>
  </si>
  <si>
    <t>Centro de Saúde Irmão Wendelino Rooder</t>
  </si>
  <si>
    <t>Romaria</t>
  </si>
  <si>
    <t>farmaciahospitalarhmwd@yahoo.com.br</t>
  </si>
  <si>
    <t>Hospital Municipal Waldemar das Dores</t>
  </si>
  <si>
    <t xml:space="preserve">(31) 38377672 </t>
  </si>
  <si>
    <t>Barão de Cocais</t>
  </si>
  <si>
    <t>thaisjesus@americashealth.com.br</t>
  </si>
  <si>
    <t>CMIN - CENTRO DE MEDICINA INTENSIVA DE MINAS GERAIS</t>
  </si>
  <si>
    <t>34 999768285</t>
  </si>
  <si>
    <t>farmaciahmem@gmail.com</t>
  </si>
  <si>
    <t>HOSPITAL MUNICIPAL ELIANE MARTINS</t>
  </si>
  <si>
    <t>Ipatinga</t>
  </si>
  <si>
    <t>luana-pascoal@hotmail.com</t>
  </si>
  <si>
    <t xml:space="preserve">HOSPITAL NOSSA SENHORA DE LOURDES </t>
  </si>
  <si>
    <t>Alvinópolis</t>
  </si>
  <si>
    <t>amanda.fonseca@hrtn.fundep.ufmg.br</t>
  </si>
  <si>
    <t>Hospital Risoleta Tolentino Neves</t>
  </si>
  <si>
    <t>31 3459-3292</t>
  </si>
  <si>
    <t>Belo Horizonte</t>
  </si>
  <si>
    <t>hrjp.farmacia@fhemig.mg.gov.br</t>
  </si>
  <si>
    <t>Hospital Regional João Penido</t>
  </si>
  <si>
    <t>margareth@santacasamontesclaros.com.br</t>
  </si>
  <si>
    <t>Irmandade Nossa Senhora das Mercês de Montes Claros - Santa Casa Montes Claros</t>
  </si>
  <si>
    <t>(38) 3229 2451</t>
  </si>
  <si>
    <t>farmaciahic02@hotmail.com</t>
  </si>
  <si>
    <t>Hospital Imaculada Conceição</t>
  </si>
  <si>
    <t>(31) 3868-1583</t>
  </si>
  <si>
    <t>santacasapdv@yahoo.com.br</t>
  </si>
  <si>
    <t>Santa Casa de Misericórdia de Pedralva</t>
  </si>
  <si>
    <t>(35)36631166</t>
  </si>
  <si>
    <t>Pedralva</t>
  </si>
  <si>
    <t>farmacia@ampara.com.br</t>
  </si>
  <si>
    <t>Ampara Assistência Hospitalar Sociedade Ltda</t>
  </si>
  <si>
    <t>São Sebastião do Paraíso</t>
  </si>
  <si>
    <t>sidnei.marques@unifenas.br</t>
  </si>
  <si>
    <t>Hospital universitário Alzira Velano</t>
  </si>
  <si>
    <t>35 3299 3530</t>
  </si>
  <si>
    <t>Alfenas</t>
  </si>
  <si>
    <t>farmaciapa.saude@arcos.mg.gov.br</t>
  </si>
  <si>
    <t>Hospital Municipal São José</t>
  </si>
  <si>
    <t>Arcos</t>
  </si>
  <si>
    <t>santacasapousoalto@hotmail.com</t>
  </si>
  <si>
    <t>SANTA CASA DE MISERICÓRDIA SÃO VICENTE DE PAULO</t>
  </si>
  <si>
    <t>(35)3364-1208</t>
  </si>
  <si>
    <t>Pouso Alto</t>
  </si>
  <si>
    <t>coordenacao.farmacia@hmg.org.br</t>
  </si>
  <si>
    <t>Casa de Caridade Manoel Gonçalves de Sousa Moreira</t>
  </si>
  <si>
    <t>(37)3249-5397</t>
  </si>
  <si>
    <t>Itaúna</t>
  </si>
  <si>
    <t>stacasauniao@hotmail.com</t>
  </si>
  <si>
    <t>Santa Casa de Misericórdia de União</t>
  </si>
  <si>
    <t>União de Minas</t>
  </si>
  <si>
    <t>farmacia.bernardo@holhos.com.br</t>
  </si>
  <si>
    <t>Hospital de Olhos Dr. Ricardo Guimarães (Hospital de Olhos de Minas Gerais)</t>
  </si>
  <si>
    <t>(31) 3289-2070</t>
  </si>
  <si>
    <t>francisco.silveira@ipsemg.mg.gov.br</t>
  </si>
  <si>
    <t>IPSEMG - Hospital Governador Israel Pinheiro</t>
  </si>
  <si>
    <t>acacio@scpassos.org.br</t>
  </si>
  <si>
    <t>SANTA CASA DE MISERICÓRDIA DE PASSOS</t>
  </si>
  <si>
    <t>035 3529 1434</t>
  </si>
  <si>
    <t>Passos</t>
  </si>
  <si>
    <t>Midazolam 1mg/ml - 5ml - 850 ampolas, 130 Frascos -2ml  de Dexmedetomidina 100mcg/ml - FR  /  - SES - MG, 650 ampolas de atracúrio 25mg / SES - MG, 1275 ampolas de atracúrio 50mg / SES - MG, 240 AMPOLAS DE CISATRACÚRIO 2MG/ML 10 ML / SES - MG, 150 FRASCOS DE CISATRACÚRIO 2MG/ML PÓ PARA SOLUÇÃO INJETÁVEL / SES -MG, 200 frascos de cisatracúrio 150mg 30ml / SES-MG; 2800 ampolas de Diazepam / SES - MG e 690 ampolas de Midazolam 50mg 10ml / SES-MG.</t>
  </si>
  <si>
    <t>farmacia@hcmr.com.br</t>
  </si>
  <si>
    <t>Hospital Cônego Monte Raso</t>
  </si>
  <si>
    <t>(35)3343-1222</t>
  </si>
  <si>
    <t>Baependi</t>
  </si>
  <si>
    <t>farmacia@hmdcc.com.br</t>
  </si>
  <si>
    <t>Hospital Metropolitano Doutor Célio de Castro</t>
  </si>
  <si>
    <t>31 3472-4029</t>
  </si>
  <si>
    <t>PPP</t>
  </si>
  <si>
    <t>farmacia.upanorte@grupohsvp.com.br</t>
  </si>
  <si>
    <t>UPA NORTE/HSVP</t>
  </si>
  <si>
    <t>(32)3222-0430</t>
  </si>
  <si>
    <t>suprimentos@cisnorje.saude.mg.gov.br</t>
  </si>
  <si>
    <t>CISNORJE/SAMU</t>
  </si>
  <si>
    <t>(33)(9)91151101</t>
  </si>
  <si>
    <t>stacasa46@gmail.com</t>
  </si>
  <si>
    <t>Santa Casa de Miséricordia da Paróquia de Prados</t>
  </si>
  <si>
    <t>(32)33536399</t>
  </si>
  <si>
    <t>Prados</t>
  </si>
  <si>
    <t>haryellavg@yahoo.com.br</t>
  </si>
  <si>
    <t>Hospital Frei Caetano e Maternidade Santa Tereza</t>
  </si>
  <si>
    <t>Paraisópolis</t>
  </si>
  <si>
    <t>foi recebido do estado 25 ampolas Atracurio - 2,5 ml</t>
  </si>
  <si>
    <t>ligia@hospital.unimedtc.coop.br</t>
  </si>
  <si>
    <t>Hospital Unimed Três Corações</t>
  </si>
  <si>
    <t>(35)3239-6040</t>
  </si>
  <si>
    <t>Três Corações</t>
  </si>
  <si>
    <t>almoxarifadoupajusti@gmail.com</t>
  </si>
  <si>
    <t>UPA ACRIZIO MENEZES</t>
  </si>
  <si>
    <t>31-36273857</t>
  </si>
  <si>
    <t>Ribeirão das Neves</t>
  </si>
  <si>
    <t>ludimila@hospsl.com.br</t>
  </si>
  <si>
    <t>HOSPITAL DA FUNDAÇÃO CASA DE CARIDADE DE SÃO LOURENÇO</t>
  </si>
  <si>
    <t>São Lourenço</t>
  </si>
  <si>
    <t>almoxarifado@fhomuv.com.br</t>
  </si>
  <si>
    <t>FHOMUV - FUNDAÇÃO HOSPITALAR DO MUNICIPIO DE VARGINHA</t>
  </si>
  <si>
    <t>(35) 3690-1030</t>
  </si>
  <si>
    <t>pamsfarmacia@gmail.com</t>
  </si>
  <si>
    <t>Pronto Atendimento Municipal Rubens Zucatto</t>
  </si>
  <si>
    <t>35 3465-4412</t>
  </si>
  <si>
    <t>Monte Sião</t>
  </si>
  <si>
    <t>gestaoassistencial@santacasaouropreto.com.br</t>
  </si>
  <si>
    <t>Irmandade da Santa Casa de Misericórdia de Ouro Preto</t>
  </si>
  <si>
    <t>Ouro Preto</t>
  </si>
  <si>
    <t>farmacia.upa@varginha.mg.gov.br</t>
  </si>
  <si>
    <t>UPA Francisco Correa de Carvalho</t>
  </si>
  <si>
    <t>(35)3690-1523</t>
  </si>
  <si>
    <t>hospitalhmdc@gloria.mg.gov.br</t>
  </si>
  <si>
    <t>Hospital Municipal Dona Chiquita</t>
  </si>
  <si>
    <t>35 35241329</t>
  </si>
  <si>
    <t>São João Batista do Glória</t>
  </si>
  <si>
    <t>farmacia@ananerymg.com.br</t>
  </si>
  <si>
    <t>Hospital Ana Nery de Minas Gerais</t>
  </si>
  <si>
    <t>farmacia@cemac.org.br</t>
  </si>
  <si>
    <t>CENTRO MURIAEENSE DE APOIO A CIDADANIA</t>
  </si>
  <si>
    <t>farmacia-hospitaldeitanhandu@outlook.com</t>
  </si>
  <si>
    <t>CASA DE CARIDADE DE ITANHANDU</t>
  </si>
  <si>
    <t>035 3361 2122</t>
  </si>
  <si>
    <t>Itanhandu</t>
  </si>
  <si>
    <t xml:space="preserve">Recebemos do almoxarifado de medicamentos da SES/MG os seguintes itens:
22/08/20 - Atracúrio 25mg/2,5mL - 75 ampolas
04/09/20 - Atracúrio 25mg/2,5mL - 50 ampolas
26/09/20 - Rocurônio 10mg/mL - 10 Frascos
19/11/20 - Fentanil 2mL - 50 ampolas
19/11/20 - Midazolam 5mg/5mL - 50 ampolas
06/04/21 - Midazolam 50mg/10mL - 150 ampolas
06/04/21 - Cisatracúrio 10mg/5mL - 20 ampolas
15/04/21 - Rocurônio 10mg/mL - 5 ML - 90 Frascos
23/04/21 - Propofol 1% 20mL -  15 ampolas
23/04/21 - Midazolam 50mg/10mL - 250 ampolas
04/05/21 - Cisatracúrio 10mg/5mL - 70 ampolas
04/05/21 - Fentanil 10mL - 190 ampolas
06/04/21 - Cisatracúrio 2mg/mL  10mL - 96 ampolas
04/06/2021 - Midazolam 50mg/10mL - 175 ampolas
13/06/2021 - Diazepam 10 mg/2ml - 700 ampolas
04/08/2021 - Diazepam 10mg/2mL - 500 ampolas
04/08/2021 -  Midazolam 50mg/10mL - 55 ampolas
</t>
  </si>
  <si>
    <t>caf.passosmg@gmail.com</t>
  </si>
  <si>
    <t>Unidade de pronto Atendimento UPA José Vilela da Silva</t>
  </si>
  <si>
    <t>(35) 3522-3732</t>
  </si>
  <si>
    <t>Recebidos da Regional de Saúde:
Midazolam 50mg/ 10mL:  195 ampolas 
Fentanila 50mcg/mL, ampola 10 mL: 300 ampolas  
Diazepam 5mg/ml, ampola 2 mL : 450 ampolas</t>
  </si>
  <si>
    <t>hospitalotaviogoncalves@gmail.com</t>
  </si>
  <si>
    <t>HOSPITAL DR OTÁVIO GONÇALVES</t>
  </si>
  <si>
    <t>Cachoeira de Pajeú</t>
  </si>
  <si>
    <t>diretoria@hospitalvazmonteiro.com.br</t>
  </si>
  <si>
    <t>HOSPITAL VAZ MONTEIRO</t>
  </si>
  <si>
    <t>Lavras</t>
  </si>
  <si>
    <t xml:space="preserve">2020 - ATRACURIO BESILATO - 10 AMPOLAS
2020 - DEXMETOMIDINA 100 MCG - 25 UNIDADES
2020 - FENTANILA CITRATO 50 MCG - 100 AMPOLAS
2020 - MIDAZOLAM 1 MG - 120 AMPOLAS
2020 - BROMETO DE ROCURONIO 10 MG - 30 UNIDADES
2020 - DEXMEDETOMIDINA CLORIDRATO 100  MCG - 40 AMPOLAS
2020 - MIDAZOLAM 5MG - 200 AMPOLAS
2020 - REMIFENTAMILA CLORIDRATO 2 MG - 05 AMPOLAS
ABRIL/2021 - BROMETO DE ROCURÔNIO 10 MG/ML – 25 AMPOLAS
ABRIL/2021 - CISATRACURIO 2MG/10ML – 80 AMPOLAS
MAIO/2021 – CETAMINA CLORIDRATO 50MG/ML – 30 AMPOLAS – Guia - 939784
MAIO/2021 – FENTANILA CITRATO 50 MCG/ML – 200 AMPOLAS – Guia – 939784
MAIO/2021 - FENTANILA CITRATO 50 MCG/ML – 500 AMPOLAS – Guia - 942653
MAIO/2021 – PROPOFOL INJETÁVEL 10mg/ml – 5 AMPOLAS – Guia 943542
MAIO/2021 - FENTANILA CITRATO 50 MCG/ML – 500 AMPOLAS – Guia – 945528
MAIO/2021 - FENTANILA CITRATO 50 MCG/ML – 250 AMPOLAS – Guia – 949271
JUNHO/2021 – DIZEPAM 5 MG/ML – 700 ampolas – Guia – 955215
JUNHO/2021 – PROPOFOL 10  MG/ML – 60 AMPOLAS – Guia 965347
</t>
  </si>
  <si>
    <t>adriana.pego@unimedtv.coop.br</t>
  </si>
  <si>
    <t>UNIMED TEÓFILO OTONI COOPERATIVA DE TRABALHO MEDICO</t>
  </si>
  <si>
    <t>adriana.goncalves@oncologico.com.br</t>
  </si>
  <si>
    <t>Instituto Oncológico SA</t>
  </si>
  <si>
    <t>323690-8091</t>
  </si>
  <si>
    <t>farmacia@hsvpara.com.br</t>
  </si>
  <si>
    <t>Hospital São Vicente de Paulo</t>
  </si>
  <si>
    <t>Araçuaí</t>
  </si>
  <si>
    <t>jeisabellyadrianne@gmail.com</t>
  </si>
  <si>
    <t>Fundação médico assistencial major domingos de deus correa</t>
  </si>
  <si>
    <t>Monte Azul</t>
  </si>
  <si>
    <t>Suxametonio, Midazolam e Fentanil</t>
  </si>
  <si>
    <t>hmrg-farmacia@teofilootoni.mg.gov.br</t>
  </si>
  <si>
    <t>Hospital Municipal Dr Raimundo Gobira</t>
  </si>
  <si>
    <t>farmacia@santacasapc.com.br</t>
  </si>
  <si>
    <t>Irmandade do Hospital de Santa Casa Poços de Caldas</t>
  </si>
  <si>
    <t>GOVERNO DO ESTADO DE MG REMIFENTANIL 2 mg - 5 AMPOLAS DEXMEDETOMIDINA 100 MCG-(2mL) - 315 FRASCOs AMPOLA ROCURÔNIO 10mg/mg 20 FRASCO AMPOLAS ATRACÚRIO 10mg/mL (5mL) - 500 ampolas ATRACÚRIO 10mg/mL (2,5mL) - 700 ampolas MIDAZOLAM 5mg/mL (3mL) -5000 ampolas FENTANIL 50mcg/mL (2mL) -7000 ampolas CISATRACÚRIO 2mL (5mL) -10 ampolas MIDAZOLAN 10mg/mL (2mL) - 2600 ampolas CISATRACÚRIO 2mg/mL (5mL)- 150 frascos ampola MIDAZOLAM 50MG- 95 AMPOLAS PROPOFOL 20 mL - 350 AMPOLAS FENTANIL 10ML- 550 AMPOLAS ROCURÔNIO 10mg/mg 130 FRASCO AMPOLAS CISATRACÚRIO 2mg/mL (5mL)- 130 frascos ampola ROCURÔNIO 10mg/mg 400 FRASCO AMPOLAS PREFEITURA DE POÇOS DE CALDAS FENTANILA,2 ML AMPOLA; 0,05MG/ML SOLUCAO INJETAVEL- 300 ampolas MIDAZOLAN 5mg/mL (10mL) - 250 ampolas GOVERNO DO ESTADO DE MG FENTANIL 3mL 50mcg/mL 2700 ampolas. GOVERNO DO ESTADO DE MG FENTANIL 10ML- 2400 AMPOLAS MIDAZOLAM 50MG- 800 AMPOLAS PREFEITURA DE POÇOS DE CALDAS- CISATRACURIO 2mg/mL (10mL) - 300 AMPOLAS*- 600 ampolas MIDAZOLAN 5mg/mL (10mL) GOVERNO DO ESTADO DE MG 800 ampolas MIDAZOLAN 5mg/mL (10mL) PROPOFOL 100 mL - 20 frascos.</t>
  </si>
  <si>
    <t>farmaciahsa@yahoo.com</t>
  </si>
  <si>
    <t>hospital santo antonio</t>
  </si>
  <si>
    <t>Peçanha</t>
  </si>
  <si>
    <t>ssfa.farmacia@fhemig.mg.gov.br</t>
  </si>
  <si>
    <t>CASA DE SAÚDE SÃO FRANCISCO DE ASSIS/FHEMIG</t>
  </si>
  <si>
    <t>37-34316617</t>
  </si>
  <si>
    <t>Bambuí</t>
  </si>
  <si>
    <t>CONTABILIDADE.UPA@GMAIL.COM</t>
  </si>
  <si>
    <t>UNIDADE DE PRONTO ATENDIMENTO(UPA)</t>
  </si>
  <si>
    <t>vivitannus@yahoo.com.br</t>
  </si>
  <si>
    <t>SANTA CASA DE MONTE ALEGRE DE MINAS-MG</t>
  </si>
  <si>
    <t>Monte Alegre de Minas</t>
  </si>
  <si>
    <t>FILANTRÓPICO E PRIVADO</t>
  </si>
  <si>
    <t>hospberilo@gmail.com</t>
  </si>
  <si>
    <t>Fundação Municipal de Saúde de Berilo</t>
  </si>
  <si>
    <t>(33)3737-1106</t>
  </si>
  <si>
    <t>Berilo</t>
  </si>
  <si>
    <t>emmanuel.correa@fsfx.com.br</t>
  </si>
  <si>
    <t>Hospital Márcio Cunha</t>
  </si>
  <si>
    <t>hsvpitafarmacia@hotmail.com</t>
  </si>
  <si>
    <t>Associação dos Amigos do Hospital Itanhomi</t>
  </si>
  <si>
    <t>(33) 3231-1281</t>
  </si>
  <si>
    <t>Itanhomi</t>
  </si>
  <si>
    <t>didimarina@hotmail.com</t>
  </si>
  <si>
    <t>farmacia@hospitalimesa.com.br</t>
  </si>
  <si>
    <t>Instituto de Medicina Especializada de Alfenas - Hospital Imesa.</t>
  </si>
  <si>
    <t>(35)3299-2503</t>
  </si>
  <si>
    <t xml:space="preserve"> Recebemos da SES-MG, 50 Cisatracúrio, 25 Atracúrio e 250 Fentanil</t>
  </si>
  <si>
    <t>hmss@brasiliademinas.mg.gov.br</t>
  </si>
  <si>
    <t>HOSPITAL MUNICIPAL SENHORA SANTANA</t>
  </si>
  <si>
    <t>38 988334232</t>
  </si>
  <si>
    <t>Brasília de Minas</t>
  </si>
  <si>
    <t>(35)3651-1121</t>
  </si>
  <si>
    <t>hospitalcarmodeminas@outlook.com</t>
  </si>
  <si>
    <t>HOSPITAL CASA DE CARIDADE E MATERNIDADE DE CARMO DE MINAS</t>
  </si>
  <si>
    <t>farmahss@yahoo.com.br</t>
  </si>
  <si>
    <t xml:space="preserve">Casa de Caridade de Viçosa Hospital São Sebastião </t>
  </si>
  <si>
    <t>Viçosa</t>
  </si>
  <si>
    <t>compras.hqueluz@yahoo.com.br</t>
  </si>
  <si>
    <t>Sociedade Hospital queluz</t>
  </si>
  <si>
    <t>Conselheiro Lafaiete</t>
  </si>
  <si>
    <t>santacasamontesantomg@gmail.com</t>
  </si>
  <si>
    <t>SANTA CASA DE MISERICÓRDIA DE MONTE SANTO</t>
  </si>
  <si>
    <t>Monte Santo de Minas</t>
  </si>
  <si>
    <t>walquiriaalves78@yahoo.com.br</t>
  </si>
  <si>
    <t xml:space="preserve">Hospital São Vicente de Paulo Turmalina </t>
  </si>
  <si>
    <t>(38)3527-1234</t>
  </si>
  <si>
    <t>Turmalina</t>
  </si>
  <si>
    <t xml:space="preserve">Recebemos DA SES-MG: 
02/04 25 AMP ATRACÚRIO 2,5ML 
02/04 70 AMP DEXMEDETOMIDINA 
13/04 50 AMP CISATRACÚRIO 
26/04 50 AMP CISATRACÚRIO 
06/05 60 AMP ROCURÔNIO  
26/05 80 AMP CISATRACÚRIO 
26/05 350 FENTANILA 10ML 
04/06 25 AMP ATRACÚRIO 2,5 E 50 AMP ATRACÚRIO 5ML 
04/06 350 AMP FENTANILA 10ML 
225/06 750 AMP FENTANILA 3ML 
02/07 650 FENTANILA 10ML 
02/07 170 AMP MIDAZOLAM 10ML 
2/07 10 FRASCOS DE PROOPOFOL 100ML </t>
  </si>
  <si>
    <t>farmaciasantacasacapitolio@yahoo.com</t>
  </si>
  <si>
    <t>Santa Casa de Caridade de Capitólio</t>
  </si>
  <si>
    <t>Capitólio</t>
  </si>
  <si>
    <t>Recebemos 12 ampolas de Rocurônio da SES</t>
  </si>
  <si>
    <t>priscilaassisoliveiragarcia@hotmail.com</t>
  </si>
  <si>
    <t>SANTA CASA DE PIMENTA</t>
  </si>
  <si>
    <t>37 33241519</t>
  </si>
  <si>
    <t>Pimenta</t>
  </si>
  <si>
    <t>farmaciafssjp@gmail.com</t>
  </si>
  <si>
    <t>FUNDAÇÃO DE SAUDE DE SÃO JOÃO DO PARAISO</t>
  </si>
  <si>
    <t>(38)38321125</t>
  </si>
  <si>
    <t>São João do Paraíso</t>
  </si>
  <si>
    <t>veronica@hsstc.com.br</t>
  </si>
  <si>
    <t>Fundação Hospitalar São Sebastião</t>
  </si>
  <si>
    <t>Recebemos pelo "kit intubação": 400 propofol 20 mL; 890 midazolam 50 mg; 850 diazepam amp; 550 fentanila 10 mL; 1440 fentanila 3 mL.</t>
  </si>
  <si>
    <t>farmaciahospitalarsa@hotmail.com</t>
  </si>
  <si>
    <t>Hospital Municipal Santo Antônio</t>
  </si>
  <si>
    <t>Presidente Bernardes</t>
  </si>
  <si>
    <t>funcojal@hotmail.com</t>
  </si>
  <si>
    <t>FUNDAÇÃO CORONEL JOAO DE ALMEIDA</t>
  </si>
  <si>
    <t>Rio Pardo de Minas</t>
  </si>
  <si>
    <t>FORNECEU PARA O HOSPITAL DE SALINAS 180AMP FENTANILA</t>
  </si>
  <si>
    <t>farmacia@imoc.net.br</t>
  </si>
  <si>
    <t xml:space="preserve">Instituto Mineiro de olhos Contagem </t>
  </si>
  <si>
    <t>(31)3392-15-25</t>
  </si>
  <si>
    <t>Contagem</t>
  </si>
  <si>
    <t>farmacia@inscarmo.com.br</t>
  </si>
  <si>
    <t>Instituto Nossa Senhora do Carmo</t>
  </si>
  <si>
    <t>(32)3359-3950</t>
  </si>
  <si>
    <t>Barroso</t>
  </si>
  <si>
    <t>francielle.santos@hmsd.com.br</t>
  </si>
  <si>
    <t>Hospital São Domingos</t>
  </si>
  <si>
    <t>(34) 3318-9200 ramal 9296</t>
  </si>
  <si>
    <t>VICENTEDEPAULAJR@YAHOO.COM.BR</t>
  </si>
  <si>
    <t>SANTA CASA DE CAMPOS ALTOS/MG</t>
  </si>
  <si>
    <t>37-3426-2002</t>
  </si>
  <si>
    <t>Campos Altos</t>
  </si>
  <si>
    <t>farmacia@upa.hmtj.com.br</t>
  </si>
  <si>
    <t>Unidade de Pronto Atendimento Santa Luzia</t>
  </si>
  <si>
    <t>(32)2102-0889</t>
  </si>
  <si>
    <t>Unidade Pronto Atendimento Tripartite</t>
  </si>
  <si>
    <t>santacasadevirginia@gmail.com</t>
  </si>
  <si>
    <t xml:space="preserve">casa de caridade santo antonio </t>
  </si>
  <si>
    <t>35 3373 1300</t>
  </si>
  <si>
    <t>Virgínia</t>
  </si>
  <si>
    <t>carol@fundajan.com.br</t>
  </si>
  <si>
    <t>Fundação de Assistência Social de Janaúba</t>
  </si>
  <si>
    <t>38 3821-1011</t>
  </si>
  <si>
    <t>Janaúba</t>
  </si>
  <si>
    <t>midazolam 10ml - 65 ampolas, diazepam 10mg/ml - 500 ampolas</t>
  </si>
  <si>
    <t>afsjbicas@gmail.com</t>
  </si>
  <si>
    <t>UNIDADE DE PRONTO ATENDIMENTO DE SÃO JOAQUIM DE BICAS</t>
  </si>
  <si>
    <t>(31)3534-8989</t>
  </si>
  <si>
    <t>São Joaquim de Bicas</t>
  </si>
  <si>
    <t>COMPRASHNSP@YAHOO.COM.BR</t>
  </si>
  <si>
    <t>HOSPITAL NOSSA SENHORA DA PIEDADE</t>
  </si>
  <si>
    <t>Elói Mendes</t>
  </si>
  <si>
    <t>hsffarmacia@hotmail.com</t>
  </si>
  <si>
    <t>Associação do Hospital São Francisco</t>
  </si>
  <si>
    <t>(35) 3736-1277</t>
  </si>
  <si>
    <t>Cabo Verde</t>
  </si>
  <si>
    <t>irs.caf@fhemig.mg.gov.br</t>
  </si>
  <si>
    <t>INSTITUTO RAUL SOARES - FHEMIG</t>
  </si>
  <si>
    <t>(31) 3239-9909</t>
  </si>
  <si>
    <t>annemeirexc@hotmail.com</t>
  </si>
  <si>
    <t xml:space="preserve">Hospital municipal Rodolfo mallard </t>
  </si>
  <si>
    <t>38 999155749</t>
  </si>
  <si>
    <t>Buritizeiro</t>
  </si>
  <si>
    <t>brunobioufu@gmail.com</t>
  </si>
  <si>
    <t>Unidade Mista de Saúde</t>
  </si>
  <si>
    <t>34 3427 7034</t>
  </si>
  <si>
    <t>Planura</t>
  </si>
  <si>
    <t>diretoriaadministrativa@paracatu.mg.gov.br</t>
  </si>
  <si>
    <t>FUNDO MUNICIPAL DE SAÚDE - HOSPITAL MUNICIPAL DE PARACATU</t>
  </si>
  <si>
    <t>(38)36711282</t>
  </si>
  <si>
    <t>Paracatu</t>
  </si>
  <si>
    <t>200 AMPOLAS - ROCURÔNIO, BROMETO 10 MG/ML – 5ML - SECRETARIA DE ESTADO DE SAÚDE, 125 AMPOLAS - ATRACÚRIO, BESILATO 10MG/ML – 2,5ML - SECRETARIA DE ESTADO DE SAÚDE, 200 AMPOLAS - FENTANILA, CITRATO 0,05 MG/ML – 10ML -  SECRETARIA DE ESTADO DE SAÚDE, 100 AMPOLAS - ATRACÚRIO, BESILATO 10MG/ML – 2,5ML - SÃO GOTARDO, 50 FA - CISATRACÚRIO, BESILATO 2MG/ML - PÓ PARA SOLUÇÃO - SECRETARIA DE ESTADO DE SAÚDE, 10 FA DEXMEDETOMIDINA, CLORIDATO 400MCG/100ML (amp 10 ml)</t>
  </si>
  <si>
    <t>edmila.souza@fhemig.mg.gov.br</t>
  </si>
  <si>
    <t>Hospital Júlia Kubitschek</t>
  </si>
  <si>
    <t>(31) 33897840</t>
  </si>
  <si>
    <t>barbara.castro@hcmarioribeiro.com.br</t>
  </si>
  <si>
    <t>Hospital das Clinicas Mário Ribeiro da Silveira</t>
  </si>
  <si>
    <t>(38)(9)9109-8106</t>
  </si>
  <si>
    <t>farmaciahmops@gmail.com</t>
  </si>
  <si>
    <t>HOSPITAL MUNICIPAL DR OSWALDO PREDILIANO SANTANA</t>
  </si>
  <si>
    <t>Salinas</t>
  </si>
  <si>
    <t>fmaterial@yahoo.com.br</t>
  </si>
  <si>
    <t>Hospital Municipal Raimundo Campos</t>
  </si>
  <si>
    <t>(31) 3938 -1130</t>
  </si>
  <si>
    <t>Ouro Branco</t>
  </si>
  <si>
    <t>leomarcioas@gmail.com</t>
  </si>
  <si>
    <t>UPA SÃO JOÃO DEL REI</t>
  </si>
  <si>
    <t>liliancastro@sarah.br</t>
  </si>
  <si>
    <t>ASSOCIAÇÃO DAS PIONEIRAS SOCIAIS - HOSPITAL SARAH BELO HORIZONTE</t>
  </si>
  <si>
    <t>(31)3379-2836</t>
  </si>
  <si>
    <t>vivianealvem71@gmail.com</t>
  </si>
  <si>
    <t xml:space="preserve">associação protetora da infância de Itambacuri </t>
  </si>
  <si>
    <t>farmacia@imaip.org.br</t>
  </si>
  <si>
    <t>Instituto Maternidade de Assistência à Infância e Policlínica de Barbacena</t>
  </si>
  <si>
    <t>bdutra@unimedsudoestemg.coop.br</t>
  </si>
  <si>
    <t>Hospital Unimed</t>
  </si>
  <si>
    <t>(35) 3529-2450</t>
  </si>
  <si>
    <t>farmacia1@ahbj.com.br</t>
  </si>
  <si>
    <t>Associação Hospitalar Bom Jesus</t>
  </si>
  <si>
    <t>0313732-3225</t>
  </si>
  <si>
    <t>Congonhas</t>
  </si>
  <si>
    <t>farmaciasat@hospitaldasmerces.com</t>
  </si>
  <si>
    <t>Hospital de Nossa Senhora das Merces</t>
  </si>
  <si>
    <t>pam@pompeu.mg.gov.br</t>
  </si>
  <si>
    <t>Pompéu</t>
  </si>
  <si>
    <t>janaigar@yahoo.com.br</t>
  </si>
  <si>
    <t>UPA OSVADO CÂNDIDO DE QUEIROZ</t>
  </si>
  <si>
    <t>Igarapé</t>
  </si>
  <si>
    <t>DIAZEPAN 50
ATRACÚRIO 25
FENTANILA 50
MIDAZOLAN 60</t>
  </si>
  <si>
    <t>hrad.caf@gmail.com</t>
  </si>
  <si>
    <t>Hospital Regional Antônio Dias - FHEMIG</t>
  </si>
  <si>
    <t>(34) 3818-6033</t>
  </si>
  <si>
    <t>janaina.guimaraes@igh.org.br</t>
  </si>
  <si>
    <t>Hospital Municipal de Contagem/Hospital Santa Helena/UPA's Contagem</t>
  </si>
  <si>
    <t>(31)99923-2881</t>
  </si>
  <si>
    <t>cdr@hospic.com.br</t>
  </si>
  <si>
    <t xml:space="preserve">Hospital Imaculada Conceição </t>
  </si>
  <si>
    <t>(38) 3729-1209</t>
  </si>
  <si>
    <t>Curvelo</t>
  </si>
  <si>
    <t>Atracúrio 10mg/ml - 400 unidades 
Brometo de Rocurônio 10mg/ml - 200 unidades 
Dextrocetamina cloridrato 50mg/ml - 50 unidades 
Dexmedetomidina 100mcg/ml - 255 unidades
 MIDAZOLAM 5MG/ML INJ. 10ML. - 570 unidades 
PROPOFOL 10MG/ML INJ. 20ML - 70 unidades
 FENTANILA,CITRATO 50MCG SOL. INJ. 10ML -2.150 unidades
 DIAZEPAM 10MG/ML SOL. INJ - 700 unidades
 ALMOXARIFADO DE MEDICAMENTOS SES/MG</t>
  </si>
  <si>
    <t>farmacia@hospitaldecaxambu.com.br</t>
  </si>
  <si>
    <t>Hospital sao Vicente de Paulo - ACAPS</t>
  </si>
  <si>
    <t>353341-7917</t>
  </si>
  <si>
    <t>Caxambu</t>
  </si>
  <si>
    <t>Morfina 10 mg uniao quimica</t>
  </si>
  <si>
    <t>farmaciaupachiquinho@gmail.com</t>
  </si>
  <si>
    <t>UPA Chiquinho Guimarães</t>
  </si>
  <si>
    <t>hospitalbriciodecastrodourado@gmail.com</t>
  </si>
  <si>
    <t>Hospital Municipal Dr Bricio de Castro Dourado</t>
  </si>
  <si>
    <t>São Francisco</t>
  </si>
  <si>
    <t>farmaciahospsaojose@gmail.com</t>
  </si>
  <si>
    <t>Fundação Hospital Sao Jose de Botelhos</t>
  </si>
  <si>
    <t>(35)998116205</t>
  </si>
  <si>
    <t>Botelhos</t>
  </si>
  <si>
    <t>covid19carneirinho@gmail.com</t>
  </si>
  <si>
    <t>Ambulatório Vicente Severino Socorro</t>
  </si>
  <si>
    <t>Carneirinho</t>
  </si>
  <si>
    <t>pmcamposaltos@outlook.com</t>
  </si>
  <si>
    <t>Pronto Atendimento Municipal</t>
  </si>
  <si>
    <t>31 9 9914-3923</t>
  </si>
  <si>
    <t>superint.hc-ufu@ebserh.gov.br</t>
  </si>
  <si>
    <t>Hospital de Clínicas da Universidade Federal de Uberlãndia HC-UFU/EBSERH</t>
  </si>
  <si>
    <t>(34) 3218:2706</t>
  </si>
  <si>
    <t>ellen.leony@yahoo.com.br</t>
  </si>
  <si>
    <t xml:space="preserve">HOSPITAL NOSSA SENHORA DAS GRACAS </t>
  </si>
  <si>
    <t>(35)998804979</t>
  </si>
  <si>
    <t>Dom Joaquim</t>
  </si>
  <si>
    <t>renisoalegria@hotmail.com</t>
  </si>
  <si>
    <t>FUNDAÇÃO SÃO CARLOS</t>
  </si>
  <si>
    <t>(37)99138-2725</t>
  </si>
  <si>
    <t>Lagoa da Prata</t>
  </si>
  <si>
    <t>almoxarifado@hospitalmargarida.com.br</t>
  </si>
  <si>
    <t>Associação São Vicente de Paulo - Hospital Margarida</t>
  </si>
  <si>
    <t>(31) 3859-3170</t>
  </si>
  <si>
    <t>João Monlevade</t>
  </si>
  <si>
    <t xml:space="preserve">Governo de Minas 90 unidades de Propofol </t>
  </si>
  <si>
    <t>daniela.bio@gmail.com</t>
  </si>
  <si>
    <t>Santa Casa de Misericórdia Padre Eustáquio</t>
  </si>
  <si>
    <t>34 991080000</t>
  </si>
  <si>
    <t>Ibiá</t>
  </si>
  <si>
    <t>deborasouza@santaluzia.mg.gov.br</t>
  </si>
  <si>
    <t xml:space="preserve">UPA SÃO BENEDITO </t>
  </si>
  <si>
    <t>Santa Luzia</t>
  </si>
  <si>
    <t>ahsvpi.belooriente@gmail.com</t>
  </si>
  <si>
    <t>Hospital Jaques Gonçalves Pereira</t>
  </si>
  <si>
    <t>(31)2942-0524</t>
  </si>
  <si>
    <t>Belo Oriente</t>
  </si>
  <si>
    <t>tacianarodriguespg@gmail.com</t>
  </si>
  <si>
    <t>UBS DR ALEXANDRE ALVES</t>
  </si>
  <si>
    <t>34-3426-0133</t>
  </si>
  <si>
    <t>Pirajuba</t>
  </si>
  <si>
    <t>estoque@santacasatrespontas.com.br</t>
  </si>
  <si>
    <t>Santa Casa de Misericordia do Hospital São Fancisco de Assis</t>
  </si>
  <si>
    <t>35 3265-9716</t>
  </si>
  <si>
    <t>Três Pontas</t>
  </si>
  <si>
    <t>farmacia@santajuliana.mg.gov.br</t>
  </si>
  <si>
    <t>HOSPITAL MUNICIPAL AFRÂNIO FERNANDES DE OLIVEIRA</t>
  </si>
  <si>
    <t>Santa Juliana</t>
  </si>
  <si>
    <t>coordenador.logistica@hr.uberabadigital.com.br</t>
  </si>
  <si>
    <t>Hospital Regional José Alencar</t>
  </si>
  <si>
    <t>34 33347628</t>
  </si>
  <si>
    <t>wesleyfarmaceutico9@gmail.com</t>
  </si>
  <si>
    <t>Hospital Santa Barbara</t>
  </si>
  <si>
    <t>Fervedouro</t>
  </si>
  <si>
    <t>agenciatransfusionalbe101@gmail.com</t>
  </si>
  <si>
    <t>hospital santa casa de misericórdia de boa esperança</t>
  </si>
  <si>
    <t>Boa Esperança</t>
  </si>
  <si>
    <t>hmsvp.ipanema@hotmail.com</t>
  </si>
  <si>
    <t xml:space="preserve">Associação Hospitalar São Vicente de Paulo de Ipanema </t>
  </si>
  <si>
    <t>(32)3314-1262</t>
  </si>
  <si>
    <t>Ipanema</t>
  </si>
  <si>
    <t>hospitaldejeceaba@gmail.com</t>
  </si>
  <si>
    <t>Associação Hospitalar de Jeceaba</t>
  </si>
  <si>
    <t>(31) 3735-1268</t>
  </si>
  <si>
    <t>Jeceaba</t>
  </si>
  <si>
    <t>santacasadealterosa@redenets.com.br</t>
  </si>
  <si>
    <t>SANTA CASA DE MISERICORDIA DE ALTEROSA</t>
  </si>
  <si>
    <t>Alterosa</t>
  </si>
  <si>
    <t>salatielhenrique2188@outlook.com</t>
  </si>
  <si>
    <t>HOSPITAL MUNICIPAL TEREZA NUNES - PRATAPOLIS MG</t>
  </si>
  <si>
    <t>Pratápolis</t>
  </si>
  <si>
    <t>farmacia@ibiapaba.com.br</t>
  </si>
  <si>
    <t xml:space="preserve">Centro Barbacenense de Assistência Médica e Social - Hospital Ibiapaba </t>
  </si>
  <si>
    <t>(32)998351393</t>
  </si>
  <si>
    <t>farmaciaupami@ituiutaba.mg.gov.br</t>
  </si>
  <si>
    <t>Unidade de Printo Atendimento Municipal de Ituiuraba</t>
  </si>
  <si>
    <t>comprassantacasaarcos@gmail.com</t>
  </si>
  <si>
    <t>Hospital Santa Casa de Arcos</t>
  </si>
  <si>
    <t>(37)3359-7230</t>
  </si>
  <si>
    <t>hospitalcristorei.mtv@gmail.com</t>
  </si>
  <si>
    <t>Fundação de Saúde de Montalvânia</t>
  </si>
  <si>
    <t>(38)36141252</t>
  </si>
  <si>
    <t>Montalvânia</t>
  </si>
  <si>
    <t>santacasaporteirinha@hotmail.com</t>
  </si>
  <si>
    <t>Santa Casa de Misericórdia e Hospital São Vicente de Paulo</t>
  </si>
  <si>
    <t>Porteirinha</t>
  </si>
  <si>
    <t>hospital@delfinopolis.mg.gov.br</t>
  </si>
  <si>
    <t>Hospital Municipal Elpídio Rodrigues Pinto</t>
  </si>
  <si>
    <t>35 3525 1122</t>
  </si>
  <si>
    <t>Delfinópolis</t>
  </si>
  <si>
    <t>gestaodesaude@santacasajf.org.br</t>
  </si>
  <si>
    <t>Santa Casa de Misericórdia de Juiz de Fora</t>
  </si>
  <si>
    <t>32-3229-2238</t>
  </si>
  <si>
    <t>melinanaves@santacasabh.org.br</t>
  </si>
  <si>
    <t>SANTA CASA DE MISERICORDIA DE BELO HORIZONTE</t>
  </si>
  <si>
    <t>(031)99806-9040</t>
  </si>
  <si>
    <t>Fentanil - 41.950 - SES
Midazolam 3 mL- 300 - SES
Midazolam 10 ml - 9905 - SES
Midazola 2ml - 2150 - SES
Cisatracurio - 3500 - SES
Atracúrio 2,5ml - 2500 - SES
Atracúrio 5ml - 4800 - SES
Dexmedetomidina 4MCG/ML - 110 - SES</t>
  </si>
  <si>
    <t>farmacia1@mhonsa.com.br</t>
  </si>
  <si>
    <t>Maternidade Octaviano Neves</t>
  </si>
  <si>
    <t>stacasacampestrecompras@yahoo.com.br</t>
  </si>
  <si>
    <t xml:space="preserve">Santa casa de misericórdia e caridade de Campestre </t>
  </si>
  <si>
    <t>Campestre</t>
  </si>
  <si>
    <t>100 amp de fentanil, 300 amp de midazolam 1mg/ml, 150 midazolam 3mg/ml , 20 fr de roncuronio , 10 amp de cetamina, 5 fr de Remifentanila.</t>
  </si>
  <si>
    <t>farmacia.hvj@hotmail.com</t>
  </si>
  <si>
    <t>Hospital Vale do Jequitinhonha</t>
  </si>
  <si>
    <t>(33)99939-3718</t>
  </si>
  <si>
    <t>Itaobim</t>
  </si>
  <si>
    <t>não recebemos.</t>
  </si>
  <si>
    <t>santacasadeareado@ip3.com.br</t>
  </si>
  <si>
    <t>Santa Casa de Misericórdia de Areado</t>
  </si>
  <si>
    <t>35 32931255</t>
  </si>
  <si>
    <t>Areado</t>
  </si>
  <si>
    <t>farmahospmanhu@gmail.com</t>
  </si>
  <si>
    <t>Hospital Municipal de Manhuaçu</t>
  </si>
  <si>
    <t>(33) 3331-3310</t>
  </si>
  <si>
    <t>Manhuaçu</t>
  </si>
  <si>
    <t>laiz.aquino@hotmail.com</t>
  </si>
  <si>
    <t>Fundação de Saúde Cristo Rei</t>
  </si>
  <si>
    <t>31-3873-1347</t>
  </si>
  <si>
    <t>Matipó</t>
  </si>
  <si>
    <t>Recebeu 2 frascos de suxametonio dp almoxarifado de medicamentos SES/MG</t>
  </si>
  <si>
    <t>katiavieiramatosmendonca6@gmail.com</t>
  </si>
  <si>
    <t>associação de caridade são jose de Bicas</t>
  </si>
  <si>
    <t>32 32711191</t>
  </si>
  <si>
    <t>Bicas</t>
  </si>
  <si>
    <t>50 ampolas Fentanila 10mL</t>
  </si>
  <si>
    <t>alessandra.martins@fsfx.com.br</t>
  </si>
  <si>
    <t>Hospital e Maternidade Vital Brazil</t>
  </si>
  <si>
    <t>31 38499501</t>
  </si>
  <si>
    <t>Timóteo</t>
  </si>
  <si>
    <t>Hospital de campanha de timoteo</t>
  </si>
  <si>
    <t>farmacia@hospitalabadia.com.br</t>
  </si>
  <si>
    <t>HOSPITAL NOSSA SENHORA D'ABADIA</t>
  </si>
  <si>
    <t>34 9 9965-1254</t>
  </si>
  <si>
    <t>farmacia.hospitalsr@gmail.com</t>
  </si>
  <si>
    <t>Hospital Santa Rita</t>
  </si>
  <si>
    <t>03535622064</t>
  </si>
  <si>
    <t>Nova Resende</t>
  </si>
  <si>
    <t>leonardo.dias@hospitaldabaleia.org.br</t>
  </si>
  <si>
    <t>Hospital da Baleia</t>
  </si>
  <si>
    <t>31-998196217</t>
  </si>
  <si>
    <t xml:space="preserve">CISATRACURIO AMP 10MG/5ML - 135 (08/2020),
FENTANIL FR-AMP 0,5MG/10 ML - 100 (08/2020),
DEXTROCETAMINA AMP 100MG/2ML - 100 (09/2020), 
REMIFENTANIL FR-AMP 2 MG - 85 (11/2020), 
MIDAZOLAM AMP 15MG/3ML - 1080 (11/2020 E 02/2021), 
MIDAZOLAM AMP 50MG/10ML - 300 (04/2021), 
ROCURÔNIO FR-AMP 50MG/5 ML - 150 (04/2021)
</t>
  </si>
  <si>
    <t>farmaceuticoshsjt@gmail.com</t>
  </si>
  <si>
    <t>hospital são judas tadeu</t>
  </si>
  <si>
    <t>administracao@santacasald.org.br</t>
  </si>
  <si>
    <t>Santa Casa de Misericórdia de Lima Duarte</t>
  </si>
  <si>
    <t>(32) 3281-1222</t>
  </si>
  <si>
    <t>Lima Duarte</t>
  </si>
  <si>
    <t xml:space="preserve">Emprestado ao HMTJ 100 ampolas de MIDAZOLAM 5 MG/ ML- 10 mL. </t>
  </si>
  <si>
    <t>farmacia@hmtj.org.br</t>
  </si>
  <si>
    <t>HOSPITAL E MATERNIDADE THEREZINHA DE JESUS</t>
  </si>
  <si>
    <t>(32) 4009-2282</t>
  </si>
  <si>
    <t>wagnerfiorino@yahoo.com.br</t>
  </si>
  <si>
    <t>Pequeno Hospital Municipal Santa Maria</t>
  </si>
  <si>
    <t>(32)(9)9110-7739</t>
  </si>
  <si>
    <t>Antônio Carlos</t>
  </si>
  <si>
    <t>fcarvalhocorrea@bol.com.br</t>
  </si>
  <si>
    <t>casa de caridade de itamonte</t>
  </si>
  <si>
    <t>35-99829-9121</t>
  </si>
  <si>
    <t>Itamonte</t>
  </si>
  <si>
    <t>dexmedetomidina 2ml- 5 unids; rocuronio 5ml - 10 unids; fentanil 10ml - 50 unids;propofol 100ml - 10 unids; cisatracurio 2,5ml- 30 unids</t>
  </si>
  <si>
    <t>farmacia.upa@samonte.mg.gov.br</t>
  </si>
  <si>
    <t>UPA Santo Antônio do Monte</t>
  </si>
  <si>
    <t>(37)99808-3381</t>
  </si>
  <si>
    <t>farmaciaupa@lavras.mg.gov.br</t>
  </si>
  <si>
    <t>HOSPITAL CAMPANHA DE LAVRAS</t>
  </si>
  <si>
    <t>araguarienfrentacovid@gmail.com</t>
  </si>
  <si>
    <t xml:space="preserve">Centro de Atendimento para Enfrentamento à Covid-19 </t>
  </si>
  <si>
    <t xml:space="preserve">343246-0701 </t>
  </si>
  <si>
    <t>cristiane.ribeiro@hmmdolc.spdm.org.br</t>
  </si>
  <si>
    <t>Hospital e MAternidade Municipal Dr. Odelmo Leão Carneiro</t>
  </si>
  <si>
    <t>(34)32535688</t>
  </si>
  <si>
    <t>Na última semana não recebemos nenhum medicamento</t>
  </si>
  <si>
    <t>UNIDADE DE PRONTO ATENDIMENTO DE LAVRAS</t>
  </si>
  <si>
    <t>Hospital Santa Catarina (anexo do Hospital e Maternidade Municipal Dr. Odelmo Leão Carneiro)</t>
  </si>
  <si>
    <t>hpesmi@hotmail.com</t>
  </si>
  <si>
    <t>Hospital Padre Estevam</t>
  </si>
  <si>
    <t>Santa Maria de Itabira</t>
  </si>
  <si>
    <t>michellelavo@gmail.com</t>
  </si>
  <si>
    <t>Santa Casa de Caridade de Formiga</t>
  </si>
  <si>
    <t>(37)3329-1300</t>
  </si>
  <si>
    <t>Formiga</t>
  </si>
  <si>
    <t>hjesusmenino@gmail.com</t>
  </si>
  <si>
    <t xml:space="preserve">Hospital Jesus Menino </t>
  </si>
  <si>
    <t>Central de Minas</t>
  </si>
  <si>
    <t>hospitalfarma@hotmail.com</t>
  </si>
  <si>
    <t>Hospital Padre Júlio Maria</t>
  </si>
  <si>
    <t>(33)33411569</t>
  </si>
  <si>
    <t>Manhumirim</t>
  </si>
  <si>
    <t>sindyefigueiro@gmail.com</t>
  </si>
  <si>
    <t>(33) 3736-1225</t>
  </si>
  <si>
    <t>Virgem da Lapa</t>
  </si>
  <si>
    <t>monicamacielleite@yahoo.com.br</t>
  </si>
  <si>
    <t xml:space="preserve">Hospital Municipal Santa Marta </t>
  </si>
  <si>
    <t>São Roque de Minas</t>
  </si>
  <si>
    <t>farmacia@sacmamg.com.br</t>
  </si>
  <si>
    <t xml:space="preserve">SANTA CASA DE MISERICÓRDIA ANDRADAS </t>
  </si>
  <si>
    <t>Andradas</t>
  </si>
  <si>
    <t>SANTACASANEP.FARMACIA@GMAIL.COM</t>
  </si>
  <si>
    <t xml:space="preserve">SANTA CASA DE MISERICORDIA DE NEPOMUCENO </t>
  </si>
  <si>
    <t>Nepomuceno</t>
  </si>
  <si>
    <t>apromif@gmail.com</t>
  </si>
  <si>
    <t>APROMIF</t>
  </si>
  <si>
    <t>33 3743-1160</t>
  </si>
  <si>
    <t>Felisburgo</t>
  </si>
  <si>
    <t>fumusapassabem@yahoo.com.br</t>
  </si>
  <si>
    <t>Fundação Municipal de Saude de Passabém - Hospital Sao Jose</t>
  </si>
  <si>
    <t>(31)3836-1120</t>
  </si>
  <si>
    <t>Passabém</t>
  </si>
  <si>
    <t>Publico Privado</t>
  </si>
  <si>
    <t>farmacia@santacasasacramento.com.br</t>
  </si>
  <si>
    <t>Santa Casa de Misericórdia de Sacramento</t>
  </si>
  <si>
    <t>(34)3351-8500</t>
  </si>
  <si>
    <t>Sacramento</t>
  </si>
  <si>
    <t>Fornecemos 30 ampolas de Midazolam 50mg/10mL para o Hospital Regional de Uberaba e fornecemos 20 frascos de Rocurônio 50mg/5mL, 10 frascos de Suxametônio 100mg e 2 ampolas de Cisatracúrio 10mg/5mL para a cidade de Araxá.</t>
  </si>
  <si>
    <t>helpcarvalho2013@gmail.com</t>
  </si>
  <si>
    <t>HOSPITAL DE CAMPANHA COVID 19 DR. ALPHEU DE QUADROS</t>
  </si>
  <si>
    <t>hospitalrioparanaiba@hotmail.com</t>
  </si>
  <si>
    <t>Hospital Municipal Dona Maria da Conceição Fantini Valerio</t>
  </si>
  <si>
    <t>(34) 3855 1228</t>
  </si>
  <si>
    <t>Rio Paranaíba</t>
  </si>
  <si>
    <t>Emprestimo de 50 ampolas de Midazolam 15mg/3ml a Santa Casa de São Gotardo</t>
  </si>
  <si>
    <t>farmaciahsvp123@hotmail.com</t>
  </si>
  <si>
    <t>Hospital São Vicente de Paulo de Abaeté</t>
  </si>
  <si>
    <t>(37)3541-1144</t>
  </si>
  <si>
    <t>Abaeté</t>
  </si>
  <si>
    <t>farmacia@hospitalsantaisabel.com.br</t>
  </si>
  <si>
    <t>Associação Beneficente Católica (Hospital Santa Isabel)</t>
  </si>
  <si>
    <t>Ubá</t>
  </si>
  <si>
    <t>farmahospitalhi@yahoo.com</t>
  </si>
  <si>
    <t>HOSPITAL DE ITAMARANDIBA</t>
  </si>
  <si>
    <t>Itamarandiba</t>
  </si>
  <si>
    <t>pedro.netto@fcv.org.br</t>
  </si>
  <si>
    <t>HOSPITAL DO CÂNCER DE MURIAÉ- FUNDAÇÃO CRISTIANO VARELLA</t>
  </si>
  <si>
    <t>(32) 3729-7023</t>
  </si>
  <si>
    <t>tina.cv.cris@gmail.com.br</t>
  </si>
  <si>
    <t>PRONTO SOCORRO MUNICIPAL DE CAMPINA VERDE</t>
  </si>
  <si>
    <t>Campina Verde</t>
  </si>
  <si>
    <t>margo.gualberto@yahoo.com.br</t>
  </si>
  <si>
    <t>HOSPITAL SANTA RITA DE CÁSSIA</t>
  </si>
  <si>
    <t>(35)998171713</t>
  </si>
  <si>
    <t>Ribeirão Vermelho</t>
  </si>
  <si>
    <t>farmaciasantacasame@gmail.com</t>
  </si>
  <si>
    <t>Casa de Caridade - Santa Casa de Misericórdia de Mar de Espanha</t>
  </si>
  <si>
    <t>Mar de Espanha</t>
  </si>
  <si>
    <t>farmacia.hmh@saocamilosaude.com.br</t>
  </si>
  <si>
    <t>Sociedade Beneficente São Camilo - Hospital Monsenhor Horta</t>
  </si>
  <si>
    <t>Mariana</t>
  </si>
  <si>
    <t>fhmjh.pmca@conceicaodasalagoas.mg.gov.br</t>
  </si>
  <si>
    <t>FUNDAÇÃO HOSPITALAR MUNICIPAL JOÃO HENRIQUE</t>
  </si>
  <si>
    <t>(34)3327-9900</t>
  </si>
  <si>
    <t>Conceição das Alagoas</t>
  </si>
  <si>
    <t>RECEBEU: 25 DEXMEDETOMIDINA; 24 ROCURONIO; 24 SUXAMETONIO E 450 MIDAZOLAM 5MG</t>
  </si>
  <si>
    <t>raisa.moreira@yahoo.com.br</t>
  </si>
  <si>
    <t>FUNDAÇÃO HOSPITALAR MENDES PIMENTEL</t>
  </si>
  <si>
    <t>Mendes Pimentel</t>
  </si>
  <si>
    <t>farmaciapoliclinicacl@gmail.com</t>
  </si>
  <si>
    <t>Policlínica Municipal</t>
  </si>
  <si>
    <t>rennermoreira@hotmail.com</t>
  </si>
  <si>
    <t>Hospital Municipal Grícia Lisboa de Rezende</t>
  </si>
  <si>
    <t>Urucuia</t>
  </si>
  <si>
    <t>prontoatendimento@lagoaformosa.mg.gov.br</t>
  </si>
  <si>
    <t xml:space="preserve">Hospital Municipal Dr. Bininho </t>
  </si>
  <si>
    <t>(34) 3824-2352</t>
  </si>
  <si>
    <t>Lagoa Formosa</t>
  </si>
  <si>
    <t>hospitalmunicipaldrdarcy@gmail.com</t>
  </si>
  <si>
    <t>Hospital Municipal Dr Darcy Juarez Zabisky</t>
  </si>
  <si>
    <t>34 3267-1628</t>
  </si>
  <si>
    <t>Centralina</t>
  </si>
  <si>
    <t>Taisdonnover@hotmail.com</t>
  </si>
  <si>
    <t xml:space="preserve">Pronto Atendimento Municipal de Prata-MG </t>
  </si>
  <si>
    <t>farmacia@hrjanauba.com.br</t>
  </si>
  <si>
    <t>HOSPITAL REGIONAL DE JANAUBA</t>
  </si>
  <si>
    <t>Recebemos do Aroldo Tourinho 100 morfina e 50 Dexmedetomidina, Alpheu de Quadros 200 fentanila e 200 Midazolam, UPA Chiquinho Guimarães 300 fentanila e 250 Midazolam e Januária 200 Midazolam e 200 fentanila do Aroldo Tourinho 100 morfina e 50 Dexmedetomidina, Alpheu de Quadros 200 fentanila e 200 Midazolam, UPA Chiquinho Guimarães 300 fentanila e 250 Midazolam e Januária 200 Midazolam e 200 fentanila</t>
  </si>
  <si>
    <t>coordfarmacia@hospitalcesarleite.com.br</t>
  </si>
  <si>
    <t>HOSPITAL CÉSAR LEITE</t>
  </si>
  <si>
    <t>265 AMPOLAS DE CISATRACURIO 2 MG/ML - 5 ML E 17 FRS/AMPOLAS DE SUXAMETONIO 100 MG; NO ANO DE 2020 1450 AMPOLAS DIAZEPAM 5 MG/ML - 2 ML E 105 AMPOLAS MIDAZOLAM 5 MG/ML - 10 ML; EM 08/2021</t>
  </si>
  <si>
    <t>hsvptarumirim@hotmail.com</t>
  </si>
  <si>
    <t>hospital são sebastião de tarumirim</t>
  </si>
  <si>
    <t>Tarumirim</t>
  </si>
  <si>
    <t>privado, sus, filantrópico</t>
  </si>
  <si>
    <t>farmacia@hslgv.com.br</t>
  </si>
  <si>
    <t>Hospital São Lucas de Governador Valadares</t>
  </si>
  <si>
    <t>(33) (3)279-8749</t>
  </si>
  <si>
    <t>Hospital Regional São Sebastião</t>
  </si>
  <si>
    <t>35-3863-2710</t>
  </si>
  <si>
    <t>Santo Antônio do Amparo</t>
  </si>
  <si>
    <t>compras@hospitalitau.com.br</t>
  </si>
  <si>
    <t>Hospital Itaú</t>
  </si>
  <si>
    <t>(35)3536-1334</t>
  </si>
  <si>
    <t>Itaú de Minas</t>
  </si>
  <si>
    <t>mariannalopes346@gmail.com</t>
  </si>
  <si>
    <t>Fundação de Saude Dilson de Quadros Godinho</t>
  </si>
  <si>
    <t>larissamo_far@yahoo.com.br</t>
  </si>
  <si>
    <t>Hospital Municipal de Jaíba</t>
  </si>
  <si>
    <t>38-3833-1480</t>
  </si>
  <si>
    <t>Jaíba</t>
  </si>
  <si>
    <t>farmacia.upaoeste@grupohsvp.com.br</t>
  </si>
  <si>
    <t>Hospital São Vicente de Paulo - UPA OESTE</t>
  </si>
  <si>
    <t>(32) 3321-5431</t>
  </si>
  <si>
    <t>farmacia@santacasassp.com.br</t>
  </si>
  <si>
    <t>Santa Casa de Misericórdia de São Sebastião do Paraíso</t>
  </si>
  <si>
    <t>(35)35391300</t>
  </si>
  <si>
    <t>farmaciahospitalarsantacasaguape@hotmail.com</t>
  </si>
  <si>
    <t xml:space="preserve">Santa casa misericórdia de Guape </t>
  </si>
  <si>
    <t>Guapé</t>
  </si>
  <si>
    <t>secretariasaude@coqueiral.mg.gov.br</t>
  </si>
  <si>
    <t>Coqueiral</t>
  </si>
  <si>
    <t>viviguardamor@yahoo.com.br</t>
  </si>
  <si>
    <t>Hospital Municipal Dona Rosalina Flausina de Souza</t>
  </si>
  <si>
    <t>(38)998846699</t>
  </si>
  <si>
    <t>Guarda-Mor</t>
  </si>
  <si>
    <t>Doados: 30 diazepam - Lagamar; 20 dextrocetamina, 12 suxametonio, 100 atropina - Vazante. Recebidos: 25 lidocaina 20ml - Lagamar</t>
  </si>
  <si>
    <t>nathalia.fhmjh@hotmail.com</t>
  </si>
  <si>
    <t>UNIDADE DE PRONTO ATENDIMENTO DR ALFREDO SABINO DE FREITAS</t>
  </si>
  <si>
    <t>RECEBEU: 25 DEXMEDETOMIDINA; 24 ROCURONIO; 24 SUXAMETONIO E 450 MIDAZOLAM 5 MG</t>
  </si>
  <si>
    <t>Farmacia@hsvpuba.com.br</t>
  </si>
  <si>
    <t xml:space="preserve">Hospital São Vicente de Paulo </t>
  </si>
  <si>
    <t>(32)3539-1511</t>
  </si>
  <si>
    <t>raposos.farmaciamunicipal@outlook.com</t>
  </si>
  <si>
    <t>Farmácia de Todos</t>
  </si>
  <si>
    <t>Raposos</t>
  </si>
  <si>
    <t>lucasdesouzamontes@gmail.com</t>
  </si>
  <si>
    <t>Instituto Nacional de Pesquisa e Gestão em Saúde</t>
  </si>
  <si>
    <t>Empréstimo de 50 ampolas MORFINA 10MG/1ML à CASA DE SAUDE SANTA LUCIA</t>
  </si>
  <si>
    <t>comprashsj02@gamil.com</t>
  </si>
  <si>
    <t>Casa de Saúde São Januário</t>
  </si>
  <si>
    <t>(32)35397900</t>
  </si>
  <si>
    <t>Midazolam (10ml) e Diazepam (2ml)</t>
  </si>
  <si>
    <t>alessandra-alves-pereira@hotmail.com</t>
  </si>
  <si>
    <t>Fundação de Assistência Social Santana de Água Boa</t>
  </si>
  <si>
    <t>(33) 3515-1114</t>
  </si>
  <si>
    <t>Água Boa</t>
  </si>
  <si>
    <t>farmaciahospital@bomjardimdeminas.mg.gov.br</t>
  </si>
  <si>
    <t>Hospital Municipal Dr. Armando Ribeiro</t>
  </si>
  <si>
    <t>(32)32921218</t>
  </si>
  <si>
    <t>Bom Jardim de Minas</t>
  </si>
  <si>
    <t>Recebemos pro compra via licitação 100 ampolas de Morfina 10 mg/ml</t>
  </si>
  <si>
    <t>farmacia2017rv@yahoo.com.br</t>
  </si>
  <si>
    <t>Hospital São Sebastião</t>
  </si>
  <si>
    <t>Raul Soares</t>
  </si>
  <si>
    <t>farmacia@fstm.org.br</t>
  </si>
  <si>
    <t>Fundação de Saúde Três Marias</t>
  </si>
  <si>
    <t>(38)37541256</t>
  </si>
  <si>
    <t>Três Marias</t>
  </si>
  <si>
    <t>farmacia@hsp.org.br</t>
  </si>
  <si>
    <t>Casa de Caridade de Muriaé Hospital São Paulo</t>
  </si>
  <si>
    <t>(32)3729-3700</t>
  </si>
  <si>
    <t>administracao@hccss.com.br</t>
  </si>
  <si>
    <t>Casa de Caridade São Sebastião</t>
  </si>
  <si>
    <t>37-3755-1244</t>
  </si>
  <si>
    <t>Morada Nova de Minas</t>
  </si>
  <si>
    <t>veveronicaalvesoliv@gmail.com</t>
  </si>
  <si>
    <t>HOSPITAL MUNICIPAL GERALDO FERREIRA GANDRA</t>
  </si>
  <si>
    <t>(38)998206401</t>
  </si>
  <si>
    <t>hospitalnossasenhoradocarmo@yahoo.com.br</t>
  </si>
  <si>
    <t>HOSPITAL NOSSA SENHORA DO CARMO</t>
  </si>
  <si>
    <t>Carmo da Cachoeira</t>
  </si>
  <si>
    <t>PROPOFOL 10 MG MINISTÉRIO DA SAÚDE</t>
  </si>
  <si>
    <t>farmaciahps@hotmail.com</t>
  </si>
  <si>
    <t>HOSPITAL E PRONTO SOCORRO MUNICIPAL RENATO AZEREDO</t>
  </si>
  <si>
    <t>33 36214242</t>
  </si>
  <si>
    <t>Nanuque</t>
  </si>
  <si>
    <t>midazolan 5mg/ml - 325; atracurio 10mg/ml - 75</t>
  </si>
  <si>
    <t>fabio@santacasadeperdoes.com.br</t>
  </si>
  <si>
    <t>Santa Casa de Misericórdia de Perdões</t>
  </si>
  <si>
    <t>Perdões</t>
  </si>
  <si>
    <t>50 frascos de fentanila de 10ml</t>
  </si>
  <si>
    <t>farmacia.of@gmail.com</t>
  </si>
  <si>
    <t>Rio Pomba</t>
  </si>
  <si>
    <t>farmacia@hospitalvarginha.com.br</t>
  </si>
  <si>
    <t>Hospital Varginha</t>
  </si>
  <si>
    <t>(35)3690-6850</t>
  </si>
  <si>
    <t>cynarareis@santacasabh.org.br</t>
  </si>
  <si>
    <t>Hospital São Lucas - Grupo Santa Casa BH</t>
  </si>
  <si>
    <t>(31) 3238-8362</t>
  </si>
  <si>
    <t>hospitalmunicipal@novaponte.mg.gov.br</t>
  </si>
  <si>
    <t>HOSPITAL MUNICIPAL DE NOVA PONTE</t>
  </si>
  <si>
    <t>Nova Ponte</t>
  </si>
  <si>
    <t>hospitalpassaquatro@gmail.com</t>
  </si>
  <si>
    <t>Casa de Caridade de Passa Quatro</t>
  </si>
  <si>
    <t>(35)3371-2088</t>
  </si>
  <si>
    <t>Passa-Quatro</t>
  </si>
  <si>
    <t>farmaciahmsd@gmail.com</t>
  </si>
  <si>
    <t>Hospital Misericórdia de Santos Dumont</t>
  </si>
  <si>
    <t>(32) 3252-9809 e 3252-9824</t>
  </si>
  <si>
    <t>Santos Dumont</t>
  </si>
  <si>
    <t>Foi recebido 50fr de Ketamin, 50 ampolas de Ketamin NP, 35 amp de Dexmedetomidina 100mcg/ml. 70 fr Rocurônio 10mg/mL. 120 amp Midazolam 50mg, 50 amp Atracúrio 2,5mL, 250 fr de Propofol 20mL, 850 fr de Fentanila 10mL da SES/MG e 300 amp de Diazepam 5mg/mL.</t>
  </si>
  <si>
    <t>fhcristina2019@gmail.com</t>
  </si>
  <si>
    <t>FUNDAÇÃO HOSPITALAR DE CRISTINA</t>
  </si>
  <si>
    <t>Cristina</t>
  </si>
  <si>
    <t>coordenacaofarmacias@aroldotourinho.com.br</t>
  </si>
  <si>
    <t xml:space="preserve">Fundação Hospitalar de Montes Claros </t>
  </si>
  <si>
    <t>(38) 2101-4048</t>
  </si>
  <si>
    <t>Empréstimo de 20 pancurônio ao Hospital Universitário</t>
  </si>
  <si>
    <t>janineoliveira304@gmail.com</t>
  </si>
  <si>
    <t>Hospital Municipal Antônio Reis</t>
  </si>
  <si>
    <t>(35)984654494</t>
  </si>
  <si>
    <t>Campo do Meio</t>
  </si>
  <si>
    <t>hospitalcarrancas@gmail.com</t>
  </si>
  <si>
    <t>35 998119030</t>
  </si>
  <si>
    <t>Carrancas</t>
  </si>
  <si>
    <t>hospitaldeataleia@yahoo.com.br</t>
  </si>
  <si>
    <t>Apromia</t>
  </si>
  <si>
    <t>Ataléia</t>
  </si>
  <si>
    <t>flavia@santacasaaraxa.com.br</t>
  </si>
  <si>
    <t>Assoc. Assist. Social da Santa Casa de Misericórdia de Araxá</t>
  </si>
  <si>
    <t>(34)987217735</t>
  </si>
  <si>
    <t>compras.hsvp@yahoo.com.br</t>
  </si>
  <si>
    <t>Serviço de Obras Sociais de Lambari</t>
  </si>
  <si>
    <t>+553532711984</t>
  </si>
  <si>
    <t>Lambari</t>
  </si>
  <si>
    <t>compras.scml@yahoo.com.br</t>
  </si>
  <si>
    <t>Santa Casa de Misericórdia de Lavras</t>
  </si>
  <si>
    <t>(35) 9 9939-6181</t>
  </si>
  <si>
    <t>Recebemos:
2020 Fentanil 2mL, 
850 Diazepam 2mL, 
80 Cisatracúrio 5mL, 
50 Cetamina 10mL, 
70 Rocurônio, 
20 Cisatracúrio 10mL, 
2550 Fentanil 2mL, 
1300 Midazolam 10mL, 
20 Cisatracúrio 5mL, 
275 Fentanil 10mL e 
100 Midazolam 10mL.</t>
  </si>
  <si>
    <t>hospital@alagoa.mg.gov.br</t>
  </si>
  <si>
    <t>Fundação Municipal de Saúde de Alagoa</t>
  </si>
  <si>
    <t>(35)33661325</t>
  </si>
  <si>
    <t>Alagoa</t>
  </si>
  <si>
    <t>lucelinabarbaresco@gmail.com</t>
  </si>
  <si>
    <t xml:space="preserve">Unidade Mista de Saúde Dr Jarbas de Souza Tupaciguara </t>
  </si>
  <si>
    <t>(34)99289 7512</t>
  </si>
  <si>
    <t>Tupaciguara</t>
  </si>
  <si>
    <t>farmaciahospitalar@santavitoria.mg.gov.br</t>
  </si>
  <si>
    <t xml:space="preserve">Unidade Mista Jerônimo Teodoro </t>
  </si>
  <si>
    <t>Santa Vitória</t>
  </si>
  <si>
    <t>hsafarma@hospitalsantoantonio.org.br</t>
  </si>
  <si>
    <t>Irmandade Santo Antônio do Curvelo</t>
  </si>
  <si>
    <t>(38) 3721-2111</t>
  </si>
  <si>
    <t>farmacia@hnsa.net.br</t>
  </si>
  <si>
    <t>Hospital Nossa Senhora Auxiliadora</t>
  </si>
  <si>
    <t xml:space="preserve">Hospital de campanha Tupaciguara </t>
  </si>
  <si>
    <t>(34) 99289 7512</t>
  </si>
  <si>
    <t>nilcefarma@yahoo.com.br</t>
  </si>
  <si>
    <t>Fundação Hospitalar Aureliano de Campos Brandão</t>
  </si>
  <si>
    <t>(37) 35241271</t>
  </si>
  <si>
    <t>Martinho Campos</t>
  </si>
  <si>
    <t>bruna.farm@mphu.uniube.br</t>
  </si>
  <si>
    <t xml:space="preserve">Mário Palmério Hospital Universitário </t>
  </si>
  <si>
    <t xml:space="preserve">Já descritos quando recebi </t>
  </si>
  <si>
    <t>hospitalmunicipal@andrelandia.mg.gov.br</t>
  </si>
  <si>
    <t>Hospital Municipal Dr. José Gustavo Alves</t>
  </si>
  <si>
    <t>(35) 3325-2116</t>
  </si>
  <si>
    <t>Andrelândia</t>
  </si>
  <si>
    <t>Empréstimo já pago de 03 ampolas de Cisatracurio 2mg/ml (5ml) pela
Santa Casa de Lima Duarte. Repassado ao hospital São Vicente de Paula,
cidade Rio Pomba a quantia de 12 ampolas deDiazepam 10mg, 17 ampolas de
Fentanila, 15 ampolas de Midazolam 50mg e 4 ampolas de Propofol.</t>
  </si>
  <si>
    <t>hospitalmariadafe@gmail.com</t>
  </si>
  <si>
    <t>Fundação Municipal de Saúde de Maria da Fé</t>
  </si>
  <si>
    <t>Maria da Fé</t>
  </si>
  <si>
    <t>fhahc.farmacia@gmail.com</t>
  </si>
  <si>
    <t>Fundação Hospitalar de Amparo ao Homem do Campo</t>
  </si>
  <si>
    <t>Manga</t>
  </si>
  <si>
    <t>raianne.rf94@gmail.com</t>
  </si>
  <si>
    <t xml:space="preserve">Hospital Municipal De São Gotardo </t>
  </si>
  <si>
    <t>São Gotardo</t>
  </si>
  <si>
    <t>hospitalsvp@yahoo.com.br</t>
  </si>
  <si>
    <t>Ilicínea</t>
  </si>
  <si>
    <t>fulviasb@hotmail.com</t>
  </si>
  <si>
    <t>HOSPITAL MUNICIPAL DELFINA ALVES BARBOSA</t>
  </si>
  <si>
    <t>34-99657-8188</t>
  </si>
  <si>
    <t>diegoamgaldino@gmail.com</t>
  </si>
  <si>
    <t>HOSPITAL MATERNIDADE E PRONTO SOCORRO SANTA LUCIA</t>
  </si>
  <si>
    <t>(35) 9 3697-3500</t>
  </si>
  <si>
    <t>ssfe.farmacia@fhemig.gov.mg.gov.br</t>
  </si>
  <si>
    <t>Casa de Saúde Santa Fé - FHEMIG</t>
  </si>
  <si>
    <t>(35)3239-1384</t>
  </si>
  <si>
    <t>julianarrb@yahoo.com.br</t>
  </si>
  <si>
    <t>SANTA CASA DE MISERICORDIA SGS</t>
  </si>
  <si>
    <t>35-3241-1022</t>
  </si>
  <si>
    <t>São Gonçalo do Sapucaí</t>
  </si>
  <si>
    <t>hu.gerencia01@unimedaraxa.com.br</t>
  </si>
  <si>
    <t>Hospital Unimed Araxá</t>
  </si>
  <si>
    <t>hospfarmast@outlook.com</t>
  </si>
  <si>
    <t xml:space="preserve">Hospital Municipal Doutor Jatyr Guimarães de Paula </t>
  </si>
  <si>
    <t>31 3875-1760</t>
  </si>
  <si>
    <t>Santa Margarida</t>
  </si>
  <si>
    <t>philipe.lima@hnss.org.br</t>
  </si>
  <si>
    <t>HOSPITAL NOSSA SENHORA DA SAUDE</t>
  </si>
  <si>
    <t>farmacia@santacasaalfenas.com.br</t>
  </si>
  <si>
    <t>Casa de Caridade Nossa Senhora do Perpetuo Socorro- Santa Casa de Alfenas</t>
  </si>
  <si>
    <t>35 3299 6464</t>
  </si>
  <si>
    <t>atracurio//cisatracurio//midazolam//cetamina</t>
  </si>
  <si>
    <t>farma.hsaojose@gmail.com</t>
  </si>
  <si>
    <t xml:space="preserve">ASSOCIAÇÃO DE CARIDADE SÃO JOSÉ
</t>
  </si>
  <si>
    <t>(31) 3861-1445</t>
  </si>
  <si>
    <t>Nova Era</t>
  </si>
  <si>
    <t>antoniocassemiro@funepu.com.br</t>
  </si>
  <si>
    <t>UPA São Benedito e UPA  Parque do Mirante</t>
  </si>
  <si>
    <t>farmaciahnsr@yahoo.com</t>
  </si>
  <si>
    <t>Associação Filhas de São Camilo - Hospital Nossa Senhora do Rosário</t>
  </si>
  <si>
    <t>(32) 3354-1211</t>
  </si>
  <si>
    <t>Resende Costa</t>
  </si>
  <si>
    <t>suellen_aliani@yahoo.com.br</t>
  </si>
  <si>
    <t>Centro de Saúde de Dores de Campos</t>
  </si>
  <si>
    <t>Dores de Campos</t>
  </si>
  <si>
    <t>comercialwab@hotmail.com</t>
  </si>
  <si>
    <t>Associação hospital Belizário Miranda</t>
  </si>
  <si>
    <t>Lajinha</t>
  </si>
  <si>
    <t>gerencia.hsvp@yahoo.com.br</t>
  </si>
  <si>
    <t>35 35611677</t>
  </si>
  <si>
    <t>Carmo do Rio Claro</t>
  </si>
  <si>
    <t>fundacaosaude@pedrinopolis.mg.br</t>
  </si>
  <si>
    <t>Fundação Municipal de Saúde de Pedrinópolis</t>
  </si>
  <si>
    <t>(34) 33551881</t>
  </si>
  <si>
    <t>Pedrinópolis</t>
  </si>
  <si>
    <t>talita.farmacia@saocamilosaude.com.br</t>
  </si>
  <si>
    <t>Hospital São José e São Camilo</t>
  </si>
  <si>
    <t>33 32671573</t>
  </si>
  <si>
    <t>Aimorés</t>
  </si>
  <si>
    <t>cassiab@faepu.org.br</t>
  </si>
  <si>
    <t>FAEPU UNIDADE CAPINOPOLIS</t>
  </si>
  <si>
    <t>Capinópolis</t>
  </si>
  <si>
    <t>presidencia@mariopenna.org.br</t>
  </si>
  <si>
    <t>Hospital Luxemburgo</t>
  </si>
  <si>
    <t xml:space="preserve">(31) 3330 - 9135 </t>
  </si>
  <si>
    <t>rosiane.farm@mariamodesto.com.br</t>
  </si>
  <si>
    <t>INSTITUTO MARIA MODESTO</t>
  </si>
  <si>
    <t>(34)3312-1869</t>
  </si>
  <si>
    <t>smscascalho@yahoo.com.br</t>
  </si>
  <si>
    <t>Centro de Saúde de Cascalho Rico</t>
  </si>
  <si>
    <t>(34) 3248-1168</t>
  </si>
  <si>
    <t>Cascalho Rico</t>
  </si>
  <si>
    <t>coordsuprimentos@hnsd.org.br</t>
  </si>
  <si>
    <t>IRMANDADE NOSSA SENHORA DAS DORES</t>
  </si>
  <si>
    <t>Itabira</t>
  </si>
  <si>
    <t>Cetamina 10ml(600 frascos) Cisatracúrio 5ml (500 frascos) Propofol 20ml (1135 frascos), através da SES.</t>
  </si>
  <si>
    <t>FARMACIAHCL@OUTLOOK.COM</t>
  </si>
  <si>
    <t>HOSPITAL COMUNITARIO DE LARANJAL</t>
  </si>
  <si>
    <t>compras1@santacasapiumhi.com.br</t>
  </si>
  <si>
    <t>SANTA CASA DE MISERICORDIA DE PIUMHI</t>
  </si>
  <si>
    <t>Piumhi</t>
  </si>
  <si>
    <t xml:space="preserve">ITEN COMPRADO </t>
  </si>
  <si>
    <t>farmaceutico@santacasaaraguari.com.br</t>
  </si>
  <si>
    <t>Hospital Santa Casa de misericórdia de Araguari</t>
  </si>
  <si>
    <t>34984706-6782</t>
  </si>
  <si>
    <t>dienesilva84@hotmail.com</t>
  </si>
  <si>
    <t>Monsenhor Paulo</t>
  </si>
  <si>
    <t>anapaulahbj@yahoo.com.br</t>
  </si>
  <si>
    <t xml:space="preserve">Hospital Maternidade São José </t>
  </si>
  <si>
    <t>(31)996277879</t>
  </si>
  <si>
    <t>laboratorioanalisesclinica@yahoo.com.br</t>
  </si>
  <si>
    <t>Hospital Nossa Senhora da Conceiçao</t>
  </si>
  <si>
    <t>(32)334518-72</t>
  </si>
  <si>
    <t>Alto Rio Doce</t>
  </si>
  <si>
    <t>leticiasousa.saude@setelagoas.mg.gov.br</t>
  </si>
  <si>
    <t>Hospital Municipal Monsenhor Flávio D'amato</t>
  </si>
  <si>
    <t>313776 - 5433</t>
  </si>
  <si>
    <t>Sete Lagoas</t>
  </si>
  <si>
    <t>amanda.aires@hospitalmadreteresa.org.br</t>
  </si>
  <si>
    <t>Hospital Madre Teresa</t>
  </si>
  <si>
    <t>01/09/2020 - 900 cisa e 07/07/2021 600 midazilam 10ml</t>
  </si>
  <si>
    <t>farmaciasobehi@gmail.com</t>
  </si>
  <si>
    <t>Sociedade beneficente do hospital de Inhapim</t>
  </si>
  <si>
    <t>03333151377</t>
  </si>
  <si>
    <t>Inhapim</t>
  </si>
  <si>
    <t>hospitaldeitamogi@gmail.com</t>
  </si>
  <si>
    <t>Hospital São João Batista de Itamogi</t>
  </si>
  <si>
    <t>(35) 3534-1394</t>
  </si>
  <si>
    <t>Itamogi</t>
  </si>
  <si>
    <t>joseantonionaza@yahoo.com.br</t>
  </si>
  <si>
    <t xml:space="preserve">HOSPITAL MUNICIPAL SANTO ANTONIO </t>
  </si>
  <si>
    <t>Nazareno</t>
  </si>
  <si>
    <t>fabiobotelho86@yahoo.com.br</t>
  </si>
  <si>
    <t>Perdigão</t>
  </si>
  <si>
    <t>10 frascos de Proprofol 10mg 100ml</t>
  </si>
  <si>
    <t>hsvp.farma@gmail.com</t>
  </si>
  <si>
    <t>Hospital São Vicente de Paulo de Piranga</t>
  </si>
  <si>
    <t>(31) 3746-1248</t>
  </si>
  <si>
    <t>Piranga</t>
  </si>
  <si>
    <t>suelemtcarvalho@gmail.com</t>
  </si>
  <si>
    <t xml:space="preserve">Hospital senhor do Bonfim </t>
  </si>
  <si>
    <t>Salto da Divisa</t>
  </si>
  <si>
    <t>aleromac@yahoo.com.br</t>
  </si>
  <si>
    <t>UPA Dom Orione</t>
  </si>
  <si>
    <t>(31) 99985-6596</t>
  </si>
  <si>
    <t>phnsp@ig.com.br</t>
  </si>
  <si>
    <t>Obras Sociais da Paróquia Nossa Senhora da Piedade</t>
  </si>
  <si>
    <t>Piedade do Rio Grande</t>
  </si>
  <si>
    <t>santacasafarmacia@yahoo.com</t>
  </si>
  <si>
    <t>Santa Casa de Misericórdia da Campanha</t>
  </si>
  <si>
    <t>Campanha</t>
  </si>
  <si>
    <t>farmaciapamdivino@gmail.com</t>
  </si>
  <si>
    <t>Farmácia do PRONTO ATENDIMENTO MÉDICO MUNICIPAL DE DIVINO</t>
  </si>
  <si>
    <t>(32)3743-1851</t>
  </si>
  <si>
    <t>Divino</t>
  </si>
  <si>
    <t>farmacia.hscamilocl@yahoo.com.br</t>
  </si>
  <si>
    <t>Hospital São Camilo</t>
  </si>
  <si>
    <t>farmaciaupacongonhas@gmail.com</t>
  </si>
  <si>
    <t>UPA Congonhas</t>
  </si>
  <si>
    <t>31 3732-1886</t>
  </si>
  <si>
    <t>limaraissac@gmail.com</t>
  </si>
  <si>
    <t>Fundação Hospitalar de Saúde de Varzelândia</t>
  </si>
  <si>
    <t>(38)(9)9190-4407</t>
  </si>
  <si>
    <t>Varzelândia</t>
  </si>
  <si>
    <t>katiucia.farm@gmail.com</t>
  </si>
  <si>
    <t>Hospital Municipal Dona Amelia Maria de Souza</t>
  </si>
  <si>
    <t>Gurinhatã</t>
  </si>
  <si>
    <t>hsjtadeu@yahoo.com.br</t>
  </si>
  <si>
    <t>Hospital São Judas Tadeu</t>
  </si>
  <si>
    <t>Ferros</t>
  </si>
  <si>
    <t>hef_farmacia@yahoo.com.br</t>
  </si>
  <si>
    <t>Hospital de Espera Feliz</t>
  </si>
  <si>
    <t>Espera Feliz</t>
  </si>
  <si>
    <t>farmacia@hospitalccl.com.br</t>
  </si>
  <si>
    <t xml:space="preserve">Casa de Caridade Leopoldinense </t>
  </si>
  <si>
    <t>Leopoldina</t>
  </si>
  <si>
    <t xml:space="preserve">Recebemos do SESMG 90 ampolas de Rocurônio, 370 ampolas de Midazolam, 400 Propofol 20 mL, 25 Atracurio, 500 Fentanil e 90 Propofol 100mL. </t>
  </si>
  <si>
    <t>farmaciacentral@redeproclin.com.br</t>
  </si>
  <si>
    <t>HOSPITAL PROGROUP LTDA</t>
  </si>
  <si>
    <t>31.9.9560-0602</t>
  </si>
  <si>
    <t>farmaciahospitalarpdz@hotmail.com</t>
  </si>
  <si>
    <t>SANTA CASA DE MISERICÓRDIA DR ALMEIDA MACHADO</t>
  </si>
  <si>
    <t>Perdizes</t>
  </si>
  <si>
    <t>farmacia.hefa@gmail.com</t>
  </si>
  <si>
    <t>Hospital Ester Faria de Almeida (HEFA)</t>
  </si>
  <si>
    <t>(33) 3751-1644</t>
  </si>
  <si>
    <t>Pedra Azul</t>
  </si>
  <si>
    <t>jaquehss@hotmail.com</t>
  </si>
  <si>
    <t>Hospital São Salvador</t>
  </si>
  <si>
    <t>(32) 3462-4366</t>
  </si>
  <si>
    <t>Além Paraíba</t>
  </si>
  <si>
    <t>enfermagemadministrativa@santacasadecaete.org.br</t>
  </si>
  <si>
    <t>Santa Casa de Caeté</t>
  </si>
  <si>
    <t>+5531993786461</t>
  </si>
  <si>
    <t>Caeté</t>
  </si>
  <si>
    <t>comprashams@micropic.com.br</t>
  </si>
  <si>
    <t>IRMANDADE DA SANTA CASA DE MISERICÓRDIA DE CAMBUÍ</t>
  </si>
  <si>
    <t>35-3431-1122</t>
  </si>
  <si>
    <t>Cambuí</t>
  </si>
  <si>
    <t>kyssiapaiva@yahoo.com.br</t>
  </si>
  <si>
    <t>Santa Casa de Misericórdia de São João del Rei</t>
  </si>
  <si>
    <t>(32) 3379-2068</t>
  </si>
  <si>
    <t>farmaciahospitalcp@gmail.com</t>
  </si>
  <si>
    <t>Hospital de Conselheiro Pena</t>
  </si>
  <si>
    <t>(33)32613115</t>
  </si>
  <si>
    <t>Conselheiro Pena</t>
  </si>
  <si>
    <t>FARMACIAHOSPITALARPDZ@HOTMAIL.COM</t>
  </si>
  <si>
    <t>PRONTO ATENDIMENTO MUNICIPAL DE PERDIZES</t>
  </si>
  <si>
    <t>juruas2013@gmail.com</t>
  </si>
  <si>
    <t>UPA-24HS ABAETÉ</t>
  </si>
  <si>
    <t>(37) (9)91623604</t>
  </si>
  <si>
    <t>coordenacao.farmacia@scls.org.br</t>
  </si>
  <si>
    <t>SANTA CASA DE MISERICORDIA DE LAGOA SANTA</t>
  </si>
  <si>
    <t>Lagoa Santa</t>
  </si>
  <si>
    <t>mariely.caixeta@hotmail.com</t>
  </si>
  <si>
    <t xml:space="preserve">Fundação Hospitalar de Paraguaçu </t>
  </si>
  <si>
    <t>Paraguaçu</t>
  </si>
  <si>
    <t>farmacia.hcmuv@varginha.mg.gov.br</t>
  </si>
  <si>
    <t>Hospital de Campanha do Município de Varginha - HCMUV</t>
  </si>
  <si>
    <t>(35) 32221334</t>
  </si>
  <si>
    <t>Devolução de Atropina para o Hospital Humanistas. Devolução de Propofol, fentanila, midazolam para Hospital Regional</t>
  </si>
  <si>
    <t>farmaceuticos.hmgv@hotmail.com</t>
  </si>
  <si>
    <t>HOSPITAL MUNICIPAL DE GOVERNADOR VALADARES</t>
  </si>
  <si>
    <t xml:space="preserve">16/09/2021: DIAZEPAN 10MG: 1500 AMPOLAS								
MIDAZOLAN 50MG: 1505 AMPOLAS								
SUXAMETÔNIO 100MG: 281 FRASCOS/AMPOLAS								</t>
  </si>
  <si>
    <t>michel_casadecaridade@yahoo.com.br</t>
  </si>
  <si>
    <t>CASA DE CARIDADE DE CARANGOLA</t>
  </si>
  <si>
    <t>Carangola</t>
  </si>
  <si>
    <t>farmacia@unimedtrespontas.coop.br</t>
  </si>
  <si>
    <t>Unimed Três Pontas</t>
  </si>
  <si>
    <t>ihtru@terra.com.br</t>
  </si>
  <si>
    <t>HOSPITAL DE BENEFICÊNCIA PORTUGUESA</t>
  </si>
  <si>
    <t>34-3338-3737</t>
  </si>
  <si>
    <t>hospitalphiladelfia@gmail.com</t>
  </si>
  <si>
    <t>HOSPITAL PHILADELFIA</t>
  </si>
  <si>
    <t>farmaciadetodos.ipiacu@yahoo.com</t>
  </si>
  <si>
    <t>UBS IRENE THEODORO DE OLIVEIRA</t>
  </si>
  <si>
    <t>(34)32520104</t>
  </si>
  <si>
    <t>Ipiaçu</t>
  </si>
  <si>
    <t>gabriel.lages@insg.org.br</t>
  </si>
  <si>
    <t>Irmandade Nossa Senhora das graças</t>
  </si>
  <si>
    <t>ATRACURIO, CISATRACURIO, PROPOFOL, SUXAMETÔNIO, ROCURÔNIO</t>
  </si>
  <si>
    <t>upa24hcaratinga@gmail.com</t>
  </si>
  <si>
    <t>UNIDADE DE PRONTO ATENDIMENTO- UPA 24 HORAS DE CARATINGA</t>
  </si>
  <si>
    <t>10 FRASCOS DE PROPOFOL 100ML</t>
  </si>
  <si>
    <t>farmacia@unimedcl.com.br</t>
  </si>
  <si>
    <t>Pronto Atendimento Unimed Conselheiro Lafaiete</t>
  </si>
  <si>
    <t>(31)3769-5022</t>
  </si>
  <si>
    <t>thais.junqueira@intermedica.com.br</t>
  </si>
  <si>
    <t>Hospital Poços de Caldas</t>
  </si>
  <si>
    <t>(35)3716-2850</t>
  </si>
  <si>
    <t>hmsantalucia@yahoo.com</t>
  </si>
  <si>
    <t>Fundação Hospital Municipal Santa Lúcia</t>
  </si>
  <si>
    <t>Águas Vermelhas</t>
  </si>
  <si>
    <t>farmacia@hsjfrutal.com.br</t>
  </si>
  <si>
    <t>Hospital e Maternidade São José</t>
  </si>
  <si>
    <t>(34)3421-8023</t>
  </si>
  <si>
    <t>Frutal</t>
  </si>
  <si>
    <t>hospital@arapora.mg.gov.br</t>
  </si>
  <si>
    <t>Hospital João Paulo II</t>
  </si>
  <si>
    <t>34 99673 9737</t>
  </si>
  <si>
    <t>Araporã</t>
  </si>
  <si>
    <t>michel_hec@yahoo.com</t>
  </si>
  <si>
    <t>HOSPITAL EVANGÉLICO DE CARANGOLA</t>
  </si>
  <si>
    <t>hospitalcarloschagas@yahoo.com.br</t>
  </si>
  <si>
    <t>Fundação Comunitária de Saúde de Candeias (Hospital Carlos Chagas)</t>
  </si>
  <si>
    <t>(35)(9)9813-2533</t>
  </si>
  <si>
    <t>Candeias</t>
  </si>
  <si>
    <t>farmacia.resplendor@saocamilosaude.com.br</t>
  </si>
  <si>
    <t>Sociedade Beneficente São Camilo</t>
  </si>
  <si>
    <t>Resplendor</t>
  </si>
  <si>
    <t>farmaciart@hsjdsantaluzia.org.br</t>
  </si>
  <si>
    <t>Hospital São João de Deus</t>
  </si>
  <si>
    <t>(31)31005108</t>
  </si>
  <si>
    <t>farmacia@ahsr.org.br</t>
  </si>
  <si>
    <t>Associação Hospitalar Santa Rosália</t>
  </si>
  <si>
    <t>farmaciasantacasaconquista@yahoo.com</t>
  </si>
  <si>
    <t>Santa Casa de Misericórdia de Conquista MG</t>
  </si>
  <si>
    <t>34 3353 1360</t>
  </si>
  <si>
    <t>Conquista</t>
  </si>
  <si>
    <t>Recebemos 02 frasco ampola Cloreto de suxametônio 100mg da Secretaria de Saúde de Minas Gerais - Regional de Uberaba</t>
  </si>
  <si>
    <t>pabrazopolis@yahoo.com</t>
  </si>
  <si>
    <t xml:space="preserve">PRONTO ATENDIMENTO DOUTOR ALVARO PINTO GONÇALVES </t>
  </si>
  <si>
    <t>farmacia.frutal@institutosocialsaolucas.com.br</t>
  </si>
  <si>
    <t>HOSPITAL FREI GABRIEL</t>
  </si>
  <si>
    <t>jhayneferreira@parademinas.mg.gov.br</t>
  </si>
  <si>
    <t>HOSPITAL DIA MUNICIPAL PADRE LIBÉRIO</t>
  </si>
  <si>
    <t>(33) (9) 9965-8836</t>
  </si>
  <si>
    <t>Pará de Minas</t>
  </si>
  <si>
    <t>RECEBEMOS DE EMPRÉSTIMO 06 AMPOLAS DE NOREPINEFRINA 2MG/ML AMPOLA 4ML DA UPA 24H DE PARÁ DE MINAS</t>
  </si>
  <si>
    <t>gean.lucas@pbh.gov.br</t>
  </si>
  <si>
    <t>Secretaria Municipal de Saúde de Belo Horizonte</t>
  </si>
  <si>
    <t>(31)3277-7803/3246-5055</t>
  </si>
  <si>
    <t>Recebidos da SES:
ROCURÔNIO, BROMETO 10 MG/ML, INJETÁVEL, FRASCO-AMPOLA 5 ML -  400. 
MIDAZOLAM 5 MG/ML, INJETÁVEL, AMPOLA 10 ML - 3.000.
NOREPINEFRINA, HEMITARTARATO 2 MG/ML (1 MG/ML DE NOREPINEFRINA), INJETÁVEL, AMPOLA 4 ML - 1.000. 
ROCURÔNIO, BROMETO 10 MG/ML, INJETÁVEL, FRASCO-AMPOLA 5 ML - 600. 
CISATRACÚRIO, BESILATO 10 MILIGRAMAS, PÓ LIOFILIZADO PARA SOLUÇÃO INJETÁVEL, FRASCO AMPOLA - 1.000. MIDAZOLAM 5 MG/ML, INJETÁVEL, AMPOLA 10 ML - 2.000. 
PROPOFOL - 520.DIAZEPAM 5 MG/ML, INJETÁVEL, AMPOLA 2 ML - 3.800. 
MIDAZOLAM 5 MG/ML, INJETÁVEL, AMPOLA 10 ML - 285.</t>
  </si>
  <si>
    <t>uace.hu-ufjf@ebserh.gov.br</t>
  </si>
  <si>
    <t>Hospital Universitário de Juiz de Fora</t>
  </si>
  <si>
    <t>(32)4009-5169</t>
  </si>
  <si>
    <t>1) Foram cedidas 1000 ampolas de Fentanil 0,05mg/ml 10ml para a Prefeitura Municipal de Juiz de Fora 2) Foram cedidas 1000 ampolas de Pancurônio 2mg/ml 2ml para o Hospital Monte Sinai 3) Foram cedidas 300 ampolas de Pancurônio 2mg/ml 2ml para o Hospital João Penido 4) Foram recebidos 6 frascos de Suxametônio 100mg, 300 ampolas de Dexmedetomidina 100mcg/ml e 25 frascos ampolas Dextrocetamina, cloridrato 50mg/ml injetável 10ml da Secretaria de Estado de Minas Gerais, até o momento.</t>
  </si>
  <si>
    <t>farmacia@santacasaguaxupe.com.br</t>
  </si>
  <si>
    <t>Irmandade de Misericórdia de Guaxupé</t>
  </si>
  <si>
    <t>Guaxupé</t>
  </si>
  <si>
    <t>UPA 24H DE PARÁ DE MINAS</t>
  </si>
  <si>
    <t>EMPRESTAMOS PARA O HOSPITAL DIA MUNICIPAL PADRE LIBÉRIO 06 AMPOLAS DE NOREPINEFRINA 2MG/ML AMPOLA 4ML E PARA O HOSPITAL NOSSA SENHORA DA CONCEIÇÃO DE PARÁ DE MINAS 10 ATROPINA 0,25MG/ML AMPOLA 1ML</t>
  </si>
  <si>
    <t>HSJB.FARMACIA.COORDENACAO@GMAIL.COM</t>
  </si>
  <si>
    <t>FUNDAÇÃO ASSISTENCIAL VICOSENSE -HSJB</t>
  </si>
  <si>
    <t>coordenacaoprontoatendimento@gmail.com</t>
  </si>
  <si>
    <t>PRONTO ATENDIMENTO MUNICIPAL LAMBARI</t>
  </si>
  <si>
    <t>35 3271-4035</t>
  </si>
  <si>
    <t>SANTA CASA DE MISERICORDIA DE POMPEU</t>
  </si>
  <si>
    <t>37 3523-1880</t>
  </si>
  <si>
    <t>adm@hsaovicente.com.br</t>
  </si>
  <si>
    <t>(31)3762-1388</t>
  </si>
  <si>
    <t>almoxarife@saofrancisco.org.br</t>
  </si>
  <si>
    <t>Fundação Hospitalar São Francisco de Assis</t>
  </si>
  <si>
    <t>(31)21261684</t>
  </si>
  <si>
    <t>Recebido pelo Governo do Estado de Minas Gerais: Suxametônio 100 MG (12 Fr), Rocurônio 50 MG (512 FR), Fentanil 50 MCG ampola 10 ML (75 Fr), Dexmedetomidina 100 MCG ampola 2 ML (95 AM), Cisatracúrio 2 MG/ML ampola 5 ML (295 AM), Midazolam 1 MG/ML ampola 5 ML (5340 AM), Midazolam 5mg/ml ampola 3ml (3200 AM), Midazolam 5mg/ml ampola 10ml (2490 AM), Fentanil 50 MCG ampola 2 ML (3000 AM ), Propofol 10mg/ml ampola 10ml (30 AM), Propofol 10mg/ml ampola 20ml (40 AM).</t>
  </si>
  <si>
    <t>juliana.sad@pbh.gov.br</t>
  </si>
  <si>
    <t>Hospital Metropolitano Odilon Behrens</t>
  </si>
  <si>
    <t>(031)3277-6255</t>
  </si>
  <si>
    <t>Dia 24/11/2020 ( 45 unidades de dexmedetomidina, 1.150 Cisatracúrio e 780 Remifentanil injetável) dia 25/11/2020 ( 1.610 Cisatracúrio), dia 18/02/2021 ( 400 Cisatracúrio), dia 04/03/2021 ( 800 Atracúrio 2,5 ml, 300 atracúrio  5 ml e 1.340  remifentanil) , dia 17/03/2021 ( 4.000 unidades e 1.000 unidades atracúrio) e dia 01/04/2021 ( 1.540 Rocurônio Injetável); dia 16/04/2021 ( 400 unidades de Rocurônio); dia 23/04/2021 ( 600 Cisatracúrio Injetável e 2.000 unidades de Propofol)..; dia 05/05/2021 (4.900 fentanil ampola); 06/05/2021 (355 Cisatracúrio injetável), dia 12/05/2021 (890 Cisatracúrio injetável); e dia 13/05/2021 ( 300 Midazolam 50 mg );9.100 ( Norepinefrina injetável 4.300 fentanil ampola 10 ml) e dia 01/06/2021 (965 unidades de Midazolan 10 mg e 10 frascos de 100 ml de dexmedetomidina).</t>
  </si>
  <si>
    <t>direcaoupaipa@gmail.com</t>
  </si>
  <si>
    <t>UNIDADE PRONTO ATENDIMENTO DE IPATINGA</t>
  </si>
  <si>
    <t>313828-6854</t>
  </si>
  <si>
    <t>reginaldo.souza@unimedvarginha.coop.br</t>
  </si>
  <si>
    <t>Unimed Varginha Coop. Trab. Médico</t>
  </si>
  <si>
    <t>hospsaosebastiao@yahoo.com.br</t>
  </si>
  <si>
    <t>ASSOCIAÇÃO DE CARIDADE HOSPITAL SÃO SEBASTIÃO</t>
  </si>
  <si>
    <t>33-34231311</t>
  </si>
  <si>
    <t>Sabinópolis</t>
  </si>
  <si>
    <t xml:space="preserve">RECEBEU 25 AMP DO ATRACURIO 10 MG/ML (AMP 2,5 ML) DA SES
EMPRESTOU 10 AMP PARA A SANTA CASA SERRO,QUE FORAM POSTERIORMENTE DEVOLVIDAS
FEZ TROCA COM O HIC -GUANHÃES DE 25 AMPLOAS DA ATROPINA 0,25 MG/ML(AMP 1 ML)
</t>
  </si>
  <si>
    <t>aline.guimaraes@feluma.org.br</t>
  </si>
  <si>
    <t>Hospital Universitário Ciências Médicas</t>
  </si>
  <si>
    <t>31 32998105</t>
  </si>
  <si>
    <t>Fentanil 10ml: 1625 unid; Atracurio 2,5ml - 200unid; cisatracurio 5ml - 190unid; dexmetomedina - 30unid, propofol 20ml: 115 unid</t>
  </si>
  <si>
    <t>erika.farmacia@fundacaohospitalar.com.br</t>
  </si>
  <si>
    <t>Fundação Hospitalar Nossa Senhora de Lourdes</t>
  </si>
  <si>
    <t>(31) 3589-1328</t>
  </si>
  <si>
    <t>farmlabhospenido@gmail.com</t>
  </si>
  <si>
    <t>Hospital Maternidade Henrique Penido</t>
  </si>
  <si>
    <t>Belo Vale</t>
  </si>
  <si>
    <t>gerencia.farmacia@he.org.br</t>
  </si>
  <si>
    <t>HOSPITAL EVANGELICO DE BELO HORIZONTE</t>
  </si>
  <si>
    <t>31 21388724</t>
  </si>
  <si>
    <t>brisa.ketrine@hotmail.com</t>
  </si>
  <si>
    <t>HOSPITAL MUNICIPAL SÃO GERALDO</t>
  </si>
  <si>
    <t>Frei Inocêncio</t>
  </si>
  <si>
    <t>flavioprado10@hotmail.com</t>
  </si>
  <si>
    <t>(33)3241-2130</t>
  </si>
  <si>
    <t>Mantena</t>
  </si>
  <si>
    <t>chpb.caf@fhemig.mg.gov.br</t>
  </si>
  <si>
    <t>Centro Hospitalar Psiquiátrico de Barbacena</t>
  </si>
  <si>
    <t>eneiliane.reis@fsfx.com.br</t>
  </si>
  <si>
    <t>Hospital Municipal Carlos Chagas - Fsfx</t>
  </si>
  <si>
    <t>(31)3067-2644</t>
  </si>
  <si>
    <t>compras.hem2017@hotmail.com</t>
  </si>
  <si>
    <t>Hospital Evangélico de Mantena</t>
  </si>
  <si>
    <t>33 98853 5272</t>
  </si>
  <si>
    <t>farmacia.f21@hmtjmg.org.br</t>
  </si>
  <si>
    <t>Unidade de Pronto Atendimento Geraldo dos Reis Ribeiro</t>
  </si>
  <si>
    <t>313848-7212</t>
  </si>
  <si>
    <t>20 frasco de rocurônio</t>
  </si>
  <si>
    <t>prontoatendimento@bordadamata.mg.gov.br</t>
  </si>
  <si>
    <t>Pronto Socorro Municipal Monsenhor Pedro Cintra</t>
  </si>
  <si>
    <t>Borda da Mata</t>
  </si>
  <si>
    <t>propofol 1g/100ml (frascos de 100ml) 10 frascos</t>
  </si>
  <si>
    <t>farma.hospitalar.hsvp@gmail.com</t>
  </si>
  <si>
    <t>São Tiago</t>
  </si>
  <si>
    <t>Carmo de Minas</t>
  </si>
  <si>
    <t>diogo.cabral@hospitalfob.com.br</t>
  </si>
  <si>
    <t>Hospital Fundação Ouro Branco</t>
  </si>
  <si>
    <t>farmacia.merces@grupohsvp.com.br</t>
  </si>
  <si>
    <t>Hospital São Vicente de Paulo de Minas Gerais</t>
  </si>
  <si>
    <t>32 3337-1219</t>
  </si>
  <si>
    <t>Mercês</t>
  </si>
  <si>
    <t>prontosocorro@montesantodeminas.mg.gov.br</t>
  </si>
  <si>
    <t>Pronto Atendimento Municipal de Monte Santo de Minas</t>
  </si>
  <si>
    <t>(35)3591-1000</t>
  </si>
  <si>
    <t>Medicamento</t>
  </si>
  <si>
    <t>Consumo 08/09/2021</t>
  </si>
  <si>
    <t>Consumo 14/09/2021</t>
  </si>
  <si>
    <t>Cobertura Média Aferida  (dias) - 2020</t>
  </si>
  <si>
    <t>Cobertura Média Aferida  (dias) - 2021</t>
  </si>
  <si>
    <t>ATRACÚRIO, BESILATO 10MG/ML (amp 2,5 ML)</t>
  </si>
  <si>
    <t>ATRACÚRIO, BESILATO 10MG/ML (amp 5 ML)</t>
  </si>
  <si>
    <t>ATROPINA, SULFATO 0,25 MG/ML (amp 1 ML)</t>
  </si>
  <si>
    <t>CETAMINA, CLORIDRATO 50MG/ML (amp 10ml)</t>
  </si>
  <si>
    <t>CISATRACÚRIO, BESILATO 2MG/ML (amp 5 ml)</t>
  </si>
  <si>
    <t>CISATRACÚRIO, BESILATO 2MG/ML (amp 10 ml)</t>
  </si>
  <si>
    <t>DEXMEDETOMIDINA, CLORIDATO 100MCG/ML (amp 2 ml)</t>
  </si>
  <si>
    <t>DEXTROCETAMINA, CLORIDRATO 50MG/ML (10 ml)</t>
  </si>
  <si>
    <t>DIAZEPAM 5MG/ML (amp 2 ml)</t>
  </si>
  <si>
    <t>EPINEFRINA 1MG/ML (amp 1 ml)</t>
  </si>
  <si>
    <t>ETOMIDATO 2 MG/ML (framp. 10ml)</t>
  </si>
  <si>
    <t>FENTANILA, CITRATO 0,05 MG/ML  (framp. 10 ml)</t>
  </si>
  <si>
    <t>HALOPERIDOL 5 MG/ML (amp. 1 ml)</t>
  </si>
  <si>
    <t>LIDOCAÍNA 20 MG/ML (2%) SEM VASOCONSTRICTOR (framp 20ml)</t>
  </si>
  <si>
    <t>MIDAZOLAM 5 MG/ML (framp 10 ml)</t>
  </si>
  <si>
    <t>MORFINA, SULFATO 10 MG/ML (amp. 1 ml)</t>
  </si>
  <si>
    <t xml:space="preserve">NALOXONA, CLORIDRATO 0,4 MG/ML (amp. 1 ml) </t>
  </si>
  <si>
    <t>NOREPINEFRINA, HEMITARTARATO 2MG/ML (EQ. A 1MG/ML DE NOREPINEFRINA) (amp. 4 ml)</t>
  </si>
  <si>
    <t>PROPOFOL 10 MG/ML (framp 20 ml)</t>
  </si>
  <si>
    <t>PROPOFOL 10 MG/ML (fr 100 ml)</t>
  </si>
  <si>
    <t>ROCURÔNIO, BROMETO 10 MG/ML (amp 5 ml)</t>
  </si>
  <si>
    <t>SUXAMETÔNIO, CLORETO 100 MG Framp</t>
  </si>
  <si>
    <t>Ocorrências:</t>
  </si>
  <si>
    <t>x</t>
  </si>
  <si>
    <t>* Hospital CNES 2709848  -Monitramento 18/10/2020 relatou consumo de 26943 ampolas de Naloxona, incompatível com perfil da insituição de modo que os dados foram desconsiderados.</t>
  </si>
  <si>
    <t>Hospital Felício Rocho CNES 26859 excluído do monitoramento de 01/09/2020 por preencher (fernanda.oliveira@feliciorocho.org.br) todos os dados com "999999999"</t>
  </si>
  <si>
    <t>Hospital Felício Rocho CNES 26859 excluído do monitoramento de 08/09/2020 por preencher novamente (fernanda.oliveira@feliciorocho.org.br) todos os dados com "999999999"
Santa Casa de Formiga CNES 2142376 excluída por inidcar CMM na casa dos milhões de unidades para os itens.</t>
  </si>
  <si>
    <t>Santa Casa de Formiga CNES 2142376 excluída por inidcar CMM na casa De centenas de milhares para alguns itens (Ex cistracurio - 61.750 enquanto o consumo do reto do estado era de 13 mil)</t>
  </si>
  <si>
    <t>CNES 2145960 registrou consumo de  19.597 propofol 100ml, incompatível com perfil da insituição de modo que os dados foram desconsiderados.
Pontos de atenção: CNES 2193310 e 2222043 consumo registrado alguns itens como de atracúrio 10ml , cistracúrio 5ml , dexmetomidimina  -aparenta preenchimento padrão</t>
  </si>
  <si>
    <t>CNES 22064 inofmrou estoque de 51060 dias para o item dexmedetomidina o que totalizava 510,56 dias de estoque estadual no total. Os dados forma desconsiderados nas análises</t>
  </si>
  <si>
    <t>X</t>
  </si>
  <si>
    <t>Nenhuma insituição da macro vale do aço preencheu a planilha</t>
  </si>
  <si>
    <t>Nenhuma insituição da macro vale do aço preencheu a planilha NOVAMENTE</t>
  </si>
  <si>
    <t>CNES 2161354  INFORMOU ESTOQUE DE DEXMEDETOMIDINA DE 124.927 AMPOLAS  - IGRNORADO NA ANÁLISE</t>
  </si>
  <si>
    <t>CNES 7366108 informou cobsumo de atracurio de 120.000 ampolas. Corrigido para 12.000 dado consumo historico</t>
  </si>
  <si>
    <t>CNES 2219646 inseriu CMM de lidocaina de 575.110 unidades. Foi considerado o consumo da semana anterior  - 548 unidades</t>
  </si>
  <si>
    <t>CNES 4034236 inseriu estoque de 177165 para o item epinefrina, Foi considerado o estoque da semana anterior -  165 unidades</t>
  </si>
  <si>
    <t>150 insituições a menos que a media atual preencheram esse monitoramento</t>
  </si>
  <si>
    <t xml:space="preserve">CNES 2178951 informou estoque de 232303 ampolas de atropina
CNES 2109034 informou estoque de 90099753 ampolas de lidocaina. 
 CNES 3435075 informou 85159 amp morfina
 Dados  ignorados </t>
  </si>
  <si>
    <t>Macrorregião/ Cobertura em dias</t>
  </si>
  <si>
    <t xml:space="preserve"> ATRACÚRIO, BESILATO 10MG/ML (amp 2,5 ML)</t>
  </si>
  <si>
    <t xml:space="preserve"> ATROPINA, SULFATO 0,25 MG/ML (amp 1 ML)</t>
  </si>
  <si>
    <t xml:space="preserve"> CISATRACÚRIO, BESILATO 2MG/ML (amp 5 ml)</t>
  </si>
  <si>
    <t xml:space="preserve"> DEXMEDETOMIDINA, CLORIDATO 100MCG/ML (amp 2 ml)</t>
  </si>
  <si>
    <t xml:space="preserve"> ESTOQUE - EPINEFRINA 1MG/ML (amp 1 ml)</t>
  </si>
  <si>
    <t xml:space="preserve"> ETOMIDATO 2 MG/ML (framp. 10ml)</t>
  </si>
  <si>
    <t xml:space="preserve"> FENTANILA, CITRATO 0,05 MG/ML  (framp. 10 ml)</t>
  </si>
  <si>
    <t xml:space="preserve"> MORFINA, SULFATO 10 MG/ML (amp. 1 ml)</t>
  </si>
  <si>
    <t>NALOXONA, CLORIDRATO 0,4 MG/ML (amp. 1 ml)</t>
  </si>
  <si>
    <t>Consumo 21/09/2021</t>
  </si>
  <si>
    <t>Sem consumo informado</t>
  </si>
  <si>
    <t>COBERTURA - REMIFENTANILA  2 MG; FORMA FARMACEUTICA: PO LIOFILIZADO PARA SOLUCAO INJETAVEL;APRESENTACAO: FRASCO-AMPOLA</t>
  </si>
  <si>
    <t>COBERTURA - SUXAMETÔNIO, CLORETO 100 MG Framp</t>
  </si>
  <si>
    <t>COBERTURA - ROCURÔNIO, BROMETO 10 MG/ML (amp 5 ml)</t>
  </si>
  <si>
    <t>COBERTURA - PROPOFOL 10 MG/ML (fr 100 ml)</t>
  </si>
  <si>
    <t>COBERTURA - LIDOCAÍNA 20 MG/ML (2%) SEM VASOCONSTRICTOR (framp 20ml)</t>
  </si>
  <si>
    <t>COBERTURA - HALOPERIDOL 5 MG/ML (amp. 1 ml)</t>
  </si>
  <si>
    <t>COBERTURA - CISATRACÚRIO, BESILATO 2MG/ML (amp 10 ml)</t>
  </si>
  <si>
    <t>COBERTURA - CISATRACÚRIO, BESILATO 2MG/ML (amp 5 ml)</t>
  </si>
  <si>
    <t>COBERTURA - ATRACÚRIO, BESILATO 10MG/ML (amp 2,5 ML)</t>
  </si>
  <si>
    <t>Telefone contato</t>
  </si>
  <si>
    <t>Email</t>
  </si>
  <si>
    <t xml:space="preserve">Plano de contingência Macrorregional? </t>
  </si>
  <si>
    <t>Macrorregião de saúde</t>
  </si>
  <si>
    <t>Município</t>
  </si>
  <si>
    <t>Instituição</t>
  </si>
  <si>
    <t xml:space="preserve">CNES </t>
  </si>
  <si>
    <t>COBERTURA -  ATRACÚRIO, BESILATO 10MG/ML (amp 5 ML)</t>
  </si>
  <si>
    <t>COBERTURA -  ATROPINA, SULFATO 0,25 MG/ML (amp 1 ML)</t>
  </si>
  <si>
    <t>COBERTURA -   CETAMINA, CLORIDRATO 50MG/ML (amp 10ml)</t>
  </si>
  <si>
    <t>COBERTURA - DEXMEDETOMIDINA, CLORIDATO 100MCG/ML (amp 2 ml)</t>
  </si>
  <si>
    <t>COBERTURA - DEXTROCETAMINA, CLORIDRATO 50MG/ML (10 ml)</t>
  </si>
  <si>
    <t>COBERTURA -  DIAZEPAM 5MG/ML (amp 2 ml)</t>
  </si>
  <si>
    <t>COBERTURA - EPINEFRINA 1MG/ML (amp 1 ml)</t>
  </si>
  <si>
    <t>COBERTURA -  ETOMIDATO 2 MG/ML (framp. 10ml)</t>
  </si>
  <si>
    <t>COBERTURA -   FENTANILA, CITRATO 0,05 MG/ML  (framp. 10 ml)</t>
  </si>
  <si>
    <t>COBERTURA -  MIDAZOLAM 5 MG/ML (framp 10 ml)</t>
  </si>
  <si>
    <t>COBERTURA -  MORFINA, SULFATO 10 MG/ML (amp. 1 ml)</t>
  </si>
  <si>
    <t>COBERTURA -  NALOXONA, CLORIDRATO 0,4 MG/ML (amp. 1 ml)</t>
  </si>
  <si>
    <t>COBERTURA -   NOREPINEFRINA, HEMITARTARATO 2MG/ML (EQ. A 1MG/ML DE NOREPINEFRINA) (amp. 4 ml)</t>
  </si>
  <si>
    <t>COBERTURA -  PROPOFOL 10 MG/ML (framp 20 ml)</t>
  </si>
  <si>
    <t>COBERTURA -DEXTROCETAMINA, CLORIDRATO 50MG/ML (2 ml) - Ketamin NP</t>
  </si>
  <si>
    <t xml:space="preserve">COBERTURA -MIDAZOLAM  1 MG/ML; FORMA FARMACEUTICA:SOLUCAO INJETAVEL; APRESENTACAO: AMPOLA 5 ML; </t>
  </si>
  <si>
    <t>COBERTURA -FENTANILA, CITRATO; CONCENTRACAO/DOSAGEM: 0,0785 MG/ML (0,05 MG/ML);FORMA FARMACEUTICA: SOLUCAO INJETAVEL; APRESENTACAO: AMPOLA 2 ML;</t>
  </si>
  <si>
    <t>COBERTURA -MIDAZOLAM: 5 MG/ML; FORMA FARMACEUTICA:SOLUCAO INJETAVEL; APRESENTACAO: AMPOLA 3 ML</t>
  </si>
  <si>
    <t>Rótulos de Linha</t>
  </si>
  <si>
    <t>Total Geral</t>
  </si>
  <si>
    <t>Soma de ESTOQUE - SUXAMETÔNIO, CLORETO 100 MG Framp</t>
  </si>
  <si>
    <t>Soma de CMM - SUXAMETÔNIO, CLORETO 100 MG Framp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</si>
</sst>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3" fillId="0" borderId="0" xfId="1" applyAlignment="1">
      <alignment wrapText="1"/>
    </xf>
    <xf numFmtId="0" fontId="3" fillId="0" borderId="0" xfId="1"/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/>
    </xf>
    <xf numFmtId="16" fontId="4" fillId="0" borderId="10" xfId="1" applyNumberFormat="1" applyFont="1" applyBorder="1" applyAlignment="1">
      <alignment horizontal="center"/>
    </xf>
    <xf numFmtId="16" fontId="4" fillId="0" borderId="11" xfId="1" applyNumberFormat="1" applyFont="1" applyBorder="1" applyAlignment="1">
      <alignment horizontal="center"/>
    </xf>
    <xf numFmtId="16" fontId="4" fillId="0" borderId="12" xfId="1" applyNumberFormat="1" applyFont="1" applyBorder="1" applyAlignment="1">
      <alignment horizontal="center"/>
    </xf>
    <xf numFmtId="0" fontId="6" fillId="0" borderId="6" xfId="1" applyFont="1" applyBorder="1" applyAlignment="1">
      <alignment horizontal="center" wrapText="1"/>
    </xf>
    <xf numFmtId="3" fontId="7" fillId="0" borderId="8" xfId="1" applyNumberFormat="1" applyFont="1" applyBorder="1" applyAlignment="1">
      <alignment horizontal="center" wrapText="1"/>
    </xf>
    <xf numFmtId="2" fontId="8" fillId="0" borderId="13" xfId="1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8" fillId="0" borderId="15" xfId="1" applyNumberFormat="1" applyFont="1" applyBorder="1" applyAlignment="1">
      <alignment horizontal="center"/>
    </xf>
    <xf numFmtId="2" fontId="8" fillId="0" borderId="16" xfId="1" applyNumberFormat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2" fontId="8" fillId="0" borderId="18" xfId="1" applyNumberFormat="1" applyFont="1" applyBorder="1" applyAlignment="1">
      <alignment horizontal="center"/>
    </xf>
    <xf numFmtId="0" fontId="3" fillId="0" borderId="6" xfId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2" fontId="8" fillId="0" borderId="20" xfId="1" applyNumberFormat="1" applyFont="1" applyBorder="1" applyAlignment="1">
      <alignment horizontal="center"/>
    </xf>
    <xf numFmtId="2" fontId="8" fillId="0" borderId="21" xfId="1" applyNumberFormat="1" applyFont="1" applyBorder="1" applyAlignment="1">
      <alignment horizontal="center"/>
    </xf>
    <xf numFmtId="2" fontId="8" fillId="0" borderId="22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 wrapText="1"/>
    </xf>
    <xf numFmtId="3" fontId="10" fillId="0" borderId="24" xfId="1" applyNumberFormat="1" applyFont="1" applyBorder="1" applyAlignment="1">
      <alignment horizontal="center" vertical="center"/>
    </xf>
    <xf numFmtId="0" fontId="3" fillId="2" borderId="16" xfId="1" applyFill="1" applyBorder="1" applyAlignment="1">
      <alignment horizontal="center" vertical="center"/>
    </xf>
    <xf numFmtId="0" fontId="3" fillId="2" borderId="17" xfId="1" applyFill="1" applyBorder="1" applyAlignment="1">
      <alignment horizontal="center" vertical="center"/>
    </xf>
    <xf numFmtId="2" fontId="11" fillId="2" borderId="17" xfId="1" applyNumberFormat="1" applyFont="1" applyFill="1" applyBorder="1" applyAlignment="1">
      <alignment horizontal="center" vertical="center" wrapText="1"/>
    </xf>
    <xf numFmtId="0" fontId="3" fillId="0" borderId="17" xfId="1" applyBorder="1" applyAlignment="1">
      <alignment horizontal="center" vertical="center"/>
    </xf>
    <xf numFmtId="0" fontId="3" fillId="0" borderId="17" xfId="1" applyBorder="1" applyAlignment="1">
      <alignment horizontal="center" vertical="center" wrapText="1"/>
    </xf>
    <xf numFmtId="0" fontId="3" fillId="2" borderId="17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" fontId="3" fillId="3" borderId="17" xfId="1" applyNumberFormat="1" applyFill="1" applyBorder="1" applyAlignment="1">
      <alignment horizontal="center" vertical="center" wrapText="1"/>
    </xf>
    <xf numFmtId="1" fontId="3" fillId="4" borderId="17" xfId="1" applyNumberFormat="1" applyFill="1" applyBorder="1" applyAlignment="1">
      <alignment horizontal="center" vertical="center" wrapText="1"/>
    </xf>
    <xf numFmtId="0" fontId="3" fillId="3" borderId="17" xfId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quotePrefix="1" applyNumberFormat="1" applyFont="1" applyBorder="1" applyAlignment="1">
      <alignment horizontal="center" vertical="center" wrapText="1"/>
    </xf>
    <xf numFmtId="0" fontId="1" fillId="0" borderId="17" xfId="0" quotePrefix="1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7" xfId="0" quotePrefix="1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7" xfId="0" quotePrefix="1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7" xfId="0" quotePrefix="1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3">
    <cellStyle name="Normal" xfId="0" builtinId="0"/>
    <cellStyle name="Normal 2" xfId="1"/>
    <cellStyle name="Vírgula 2" xfId="2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s Bastos Izidoro" refreshedDate="44460.63355486111" createdVersion="6" refreshedVersion="6" minRefreshableVersion="3" recordCount="483">
  <cacheSource type="worksheet">
    <worksheetSource ref="A1:CO484" sheet="EXTRATO INSTITUIÇÕES"/>
  </cacheSource>
  <cacheFields count="93">
    <cacheField name="CNES " numFmtId="0">
      <sharedItems containsSemiMixedTypes="0" containsString="0" containsNumber="1" containsInteger="1" minValue="26808" maxValue="18404780000109"/>
    </cacheField>
    <cacheField name="Instituição" numFmtId="0">
      <sharedItems/>
    </cacheField>
    <cacheField name="Município" numFmtId="0">
      <sharedItems/>
    </cacheField>
    <cacheField name="Macrorregião de saúde" numFmtId="0">
      <sharedItems count="14">
        <s v="CENTRO"/>
        <s v="SUDESTE"/>
        <s v="VALE DO AÇO"/>
        <s v="NOROESTE"/>
        <s v="SUL"/>
        <s v="OESTE"/>
        <s v="TRIÂNGULO DO NORTE"/>
        <s v="NORTE"/>
        <s v="JEQUITINHONHA"/>
        <s v="TRIÂNGULO DO SUL"/>
        <s v="CENTRO SUL"/>
        <s v="LESTE"/>
        <s v="LESTE DO SUL"/>
        <s v="NORDESTE"/>
      </sharedItems>
    </cacheField>
    <cacheField name="Plano de contingência Macrorregional? " numFmtId="0">
      <sharedItems/>
    </cacheField>
    <cacheField name="Email" numFmtId="0">
      <sharedItems/>
    </cacheField>
    <cacheField name="Telefone contato" numFmtId="0">
      <sharedItems containsMixedTypes="1" containsNumber="1" containsInteger="1" minValue="33" maxValue="94981213580"/>
    </cacheField>
    <cacheField name="A instituição participou de alguma transação (recebeu ou forneceu)  dos itens que estão elencados na Deliberação nº 63, no ultimo ciclo?" numFmtId="0">
      <sharedItems/>
    </cacheField>
    <cacheField name="Gentileza descrever brevemente os itens doados ou recebidos e qual a fonte (estabelecimento), bem como os quantitativos" numFmtId="0">
      <sharedItems containsBlank="1" longText="1"/>
    </cacheField>
    <cacheField name="Número de leitos total dedicados ao atendimento de pacientes com Covid-19. Apenas números inteiros serão aceitos. Pontos, vírgulas, letras e outros caracteres não numéricos serão automaticamente removidos." numFmtId="0">
      <sharedItems containsSemiMixedTypes="0" containsString="0" containsNumber="1" containsInteger="1" minValue="0" maxValue="170"/>
    </cacheField>
    <cacheField name="Número de leitos ocupados com ventilação mecânica invasiva do total de leitos dedicados ao atendimento de pacientes com Covid-19. Apenas números inteiros serão aceitos. Pontos, vírgulas, letras e outros caracteres não numéricos serão automaticamente removidos." numFmtId="0">
      <sharedItems containsSemiMixedTypes="0" containsString="0" containsNumber="1" containsInteger="1" minValue="0" maxValue="75"/>
    </cacheField>
    <cacheField name="Qual a natureza da instituição" numFmtId="0">
      <sharedItems/>
    </cacheField>
    <cacheField name="ESTOQUE - ATRACÚRIO, BESILATO 10MG/ML (amp 2,5 ML)" numFmtId="0">
      <sharedItems containsSemiMixedTypes="0" containsString="0" containsNumber="1" containsInteger="1" minValue="0" maxValue="7873"/>
    </cacheField>
    <cacheField name="CMM - ATRACÚRIO, BESILATO 10MG/ML (amp 2,5 ML)" numFmtId="0">
      <sharedItems containsSemiMixedTypes="0" containsString="0" containsNumber="1" containsInteger="1" minValue="0" maxValue="86400"/>
    </cacheField>
    <cacheField name="COBERTURA - ATRACÚRIO, BESILATO 10MG/ML (amp 2,5 ML)" numFmtId="1">
      <sharedItems containsMixedTypes="1" containsNumber="1" minValue="0" maxValue="30810"/>
    </cacheField>
    <cacheField name="ESTOQUE - ATRACÚRIO, BESILATO 10MG/ML (amp 5 ML)" numFmtId="0">
      <sharedItems containsSemiMixedTypes="0" containsString="0" containsNumber="1" containsInteger="1" minValue="0" maxValue="4912"/>
    </cacheField>
    <cacheField name="CMM - ATRACÚRIO, BESILATO 10MG/ML (amp 5 ML)" numFmtId="0">
      <sharedItems containsSemiMixedTypes="0" containsString="0" containsNumber="1" containsInteger="1" minValue="0" maxValue="43200"/>
    </cacheField>
    <cacheField name="COBERTURA -  ATRACÚRIO, BESILATO 10MG/ML (amp 5 ML)" numFmtId="1">
      <sharedItems containsMixedTypes="1" containsNumber="1" minValue="0" maxValue="9225"/>
    </cacheField>
    <cacheField name="ESTOQUE - ATROPINA, SULFATO 0,25 MG/ML (amp 1 ML)" numFmtId="0">
      <sharedItems containsSemiMixedTypes="0" containsString="0" containsNumber="1" containsInteger="1" minValue="0" maxValue="12300"/>
    </cacheField>
    <cacheField name="CMM - ATROPINA, SULFATO 0,25 MG/ML (amp 1 ML)" numFmtId="0">
      <sharedItems containsSemiMixedTypes="0" containsString="0" containsNumber="1" containsInteger="1" minValue="0" maxValue="1952"/>
    </cacheField>
    <cacheField name="COBERTURA -  ATROPINA, SULFATO 0,25 MG/ML (amp 1 ML)" numFmtId="1">
      <sharedItems containsMixedTypes="1" containsNumber="1" minValue="0" maxValue="24300"/>
    </cacheField>
    <cacheField name="ESTOQUE - CETAMINA, CLORIDRATO 50MG/ML (amp 10ml)" numFmtId="0">
      <sharedItems containsSemiMixedTypes="0" containsString="0" containsNumber="1" containsInteger="1" minValue="0" maxValue="1917"/>
    </cacheField>
    <cacheField name="CMM - CETAMINA, CLORIDRATO 50MG/ML (amp 10ml)" numFmtId="0">
      <sharedItems containsSemiMixedTypes="0" containsString="0" containsNumber="1" containsInteger="1" minValue="0" maxValue="4760"/>
    </cacheField>
    <cacheField name="COBERTURA -   CETAMINA, CLORIDRATO 50MG/ML (amp 10ml)" numFmtId="1">
      <sharedItems containsMixedTypes="1" containsNumber="1" minValue="0" maxValue="2887.5"/>
    </cacheField>
    <cacheField name="ESTOQUE - CISATRACÚRIO, BESILATO 2MG/ML (amp 5 ml)" numFmtId="0">
      <sharedItems containsSemiMixedTypes="0" containsString="0" containsNumber="1" containsInteger="1" minValue="0" maxValue="10791"/>
    </cacheField>
    <cacheField name="CMM - CISATRACÚRIO, BESILATO 2MG/ML (amp 5 ml)" numFmtId="0">
      <sharedItems containsSemiMixedTypes="0" containsString="0" containsNumber="1" containsInteger="1" minValue="0" maxValue="30600"/>
    </cacheField>
    <cacheField name="COBERTURA - CISATRACÚRIO, BESILATO 2MG/ML (amp 5 ml)" numFmtId="1">
      <sharedItems containsMixedTypes="1" containsNumber="1" minValue="0" maxValue="3764.3023255813955"/>
    </cacheField>
    <cacheField name=" ESTOQUE - CISATRACÚRIO, BESILATO 2MG/ML (amp 10 ml)" numFmtId="0">
      <sharedItems containsSemiMixedTypes="0" containsString="0" containsNumber="1" containsInteger="1" minValue="0" maxValue="2551"/>
    </cacheField>
    <cacheField name=" CMM - CISATRACÚRIO, BESILATO 2MG/ML (amp 10 ml)" numFmtId="0">
      <sharedItems containsSemiMixedTypes="0" containsString="0" containsNumber="1" containsInteger="1" minValue="0" maxValue="15300"/>
    </cacheField>
    <cacheField name="COBERTURA - CISATRACÚRIO, BESILATO 2MG/ML (amp 10 ml)" numFmtId="1">
      <sharedItems containsMixedTypes="1" containsNumber="1" minValue="0" maxValue="34020"/>
    </cacheField>
    <cacheField name="ESTOQUE - DEXMEDETOMIDINA, CLORIDATO 100MCG/ML (amp 2 ml)" numFmtId="0">
      <sharedItems containsSemiMixedTypes="0" containsString="0" containsNumber="1" containsInteger="1" minValue="0" maxValue="12640"/>
    </cacheField>
    <cacheField name=" CMM - DEXMEDETOMIDINA, CLORIDATO 100MCG/ML (amp 2 ml)" numFmtId="0">
      <sharedItems containsSemiMixedTypes="0" containsString="0" containsNumber="1" containsInteger="1" minValue="0" maxValue="7200"/>
    </cacheField>
    <cacheField name="COBERTURA - DEXMEDETOMIDINA, CLORIDATO 100MCG/ML (amp 2 ml)" numFmtId="1">
      <sharedItems containsMixedTypes="1" containsNumber="1" minValue="0" maxValue="11880"/>
    </cacheField>
    <cacheField name="ESTOQUE - DEXTROCETAMINA, CLORIDRATO 50MG/ML (10 ml)" numFmtId="0">
      <sharedItems containsSemiMixedTypes="0" containsString="0" containsNumber="1" containsInteger="1" minValue="0" maxValue="5300"/>
    </cacheField>
    <cacheField name=" CMM - DEXTROCETAMINA, CLORIDRATO 50MG/ML (10 ml)" numFmtId="0">
      <sharedItems containsSemiMixedTypes="0" containsString="0" containsNumber="1" containsInteger="1" minValue="0" maxValue="3000"/>
    </cacheField>
    <cacheField name="COBERTURA - DEXTROCETAMINA, CLORIDRATO 50MG/ML (10 ml)" numFmtId="1">
      <sharedItems containsMixedTypes="1" containsNumber="1" minValue="0" maxValue="38970"/>
    </cacheField>
    <cacheField name=" ESTOQUE - DIAZEPAM 5MG/ML (amp 2 ml)" numFmtId="0">
      <sharedItems containsSemiMixedTypes="0" containsString="0" containsNumber="1" containsInteger="1" minValue="0" maxValue="17210"/>
    </cacheField>
    <cacheField name="CMM - DIAZEPAM 5MG/ML (amp 2 ml)" numFmtId="0">
      <sharedItems containsSemiMixedTypes="0" containsString="0" containsNumber="1" containsInteger="1" minValue="0" maxValue="21600"/>
    </cacheField>
    <cacheField name="COBERTURA -  DIAZEPAM 5MG/ML (amp 2 ml)" numFmtId="1">
      <sharedItems containsMixedTypes="1" containsNumber="1" minValue="0" maxValue="56146.666666666672"/>
    </cacheField>
    <cacheField name="ESTOQUE - EPINEFRINA 1MG/ML (amp 1 ml)" numFmtId="0">
      <sharedItems containsSemiMixedTypes="0" containsString="0" containsNumber="1" containsInteger="1" minValue="0" maxValue="9300"/>
    </cacheField>
    <cacheField name=" CMM - EPINEFRINA 1MG/ML (amp 1 ml)" numFmtId="0">
      <sharedItems containsSemiMixedTypes="0" containsString="0" containsNumber="1" containsInteger="1" minValue="0" maxValue="3500"/>
    </cacheField>
    <cacheField name="COBERTURA - EPINEFRINA 1MG/ML (amp 1 ml)" numFmtId="1">
      <sharedItems containsMixedTypes="1" containsNumber="1" minValue="0" maxValue="16552.5"/>
    </cacheField>
    <cacheField name="ESTOQUE - ETOMIDATO 2 MG/ML (framp. 10ml)" numFmtId="0">
      <sharedItems containsSemiMixedTypes="0" containsString="0" containsNumber="1" containsInteger="1" minValue="0" maxValue="5578"/>
    </cacheField>
    <cacheField name=" CMM - ETOMIDATO 2 MG/ML (framp. 10ml)" numFmtId="0">
      <sharedItems containsSemiMixedTypes="0" containsString="0" containsNumber="1" containsInteger="1" minValue="0" maxValue="3000"/>
    </cacheField>
    <cacheField name="COBERTURA -  ETOMIDATO 2 MG/ML (framp. 10ml)" numFmtId="1">
      <sharedItems containsMixedTypes="1" containsNumber="1" minValue="0" maxValue="12180"/>
    </cacheField>
    <cacheField name="ESTOQUE - FENTANILA, CITRATO 0,05 MG/ML  (framp. 10 ml)" numFmtId="0">
      <sharedItems containsSemiMixedTypes="0" containsString="0" containsNumber="1" containsInteger="1" minValue="0" maxValue="57631"/>
    </cacheField>
    <cacheField name=" CMM - FENTANILA, CITRATO 0,05 MG/ML  (framp. 10 ml)" numFmtId="0">
      <sharedItems containsSemiMixedTypes="0" containsString="0" containsNumber="1" containsInteger="1" minValue="0" maxValue="21600"/>
    </cacheField>
    <cacheField name="COBERTURA -   FENTANILA, CITRATO 0,05 MG/ML  (framp. 10 ml)" numFmtId="1">
      <sharedItems containsMixedTypes="1" containsNumber="1" minValue="0" maxValue="41010"/>
    </cacheField>
    <cacheField name="ESTOQUE - HALOPERIDOL 5 MG/ML (amp. 1 ml)" numFmtId="0">
      <sharedItems containsSemiMixedTypes="0" containsString="0" containsNumber="1" containsInteger="1" minValue="0" maxValue="3582"/>
    </cacheField>
    <cacheField name=" CMM - HALOPERIDOL 5 MG/ML (amp. 1 ml)" numFmtId="0">
      <sharedItems containsSemiMixedTypes="0" containsString="0" containsNumber="1" containsInteger="1" minValue="0" maxValue="3000"/>
    </cacheField>
    <cacheField name="COBERTURA - HALOPERIDOL 5 MG/ML (amp. 1 ml)" numFmtId="1">
      <sharedItems containsMixedTypes="1" containsNumber="1" minValue="0" maxValue="95040"/>
    </cacheField>
    <cacheField name="ESTOQUE - LIDOCAÍNA 20 MG/ML (2%) SEM VASOCONSTRICTOR (framp 20ml)" numFmtId="0">
      <sharedItems containsSemiMixedTypes="0" containsString="0" containsNumber="1" containsInteger="1" minValue="0" maxValue="5540"/>
    </cacheField>
    <cacheField name="CMM - LIDOCAÍNA 20 MG/ML (2%) SEM VASOCONSTRICTOR (framp 20ml)" numFmtId="0">
      <sharedItems containsSemiMixedTypes="0" containsString="0" containsNumber="1" containsInteger="1" minValue="0" maxValue="2000"/>
    </cacheField>
    <cacheField name="COBERTURA - LIDOCAÍNA 20 MG/ML (2%) SEM VASOCONSTRICTOR (framp 20ml)" numFmtId="1">
      <sharedItems containsMixedTypes="1" containsNumber="1" minValue="0" maxValue="8310"/>
    </cacheField>
    <cacheField name="ESTOQUE - MIDAZOLAM 5 MG/ML (framp 10 ml)" numFmtId="0">
      <sharedItems containsSemiMixedTypes="0" containsString="0" containsNumber="1" containsInteger="1" minValue="0" maxValue="79800"/>
    </cacheField>
    <cacheField name="CMM - MIDAZOLAM 5 MG/ML (framp 10 ml)" numFmtId="0">
      <sharedItems containsSemiMixedTypes="0" containsString="0" containsNumber="1" containsInteger="1" minValue="0" maxValue="21600"/>
    </cacheField>
    <cacheField name="COBERTURA -  MIDAZOLAM 5 MG/ML (framp 10 ml)" numFmtId="1">
      <sharedItems containsMixedTypes="1" containsNumber="1" minValue="0" maxValue="27960"/>
    </cacheField>
    <cacheField name="ESTOQUE - MORFINA, SULFATO 10 MG/ML (amp. 1 ml)" numFmtId="0">
      <sharedItems containsSemiMixedTypes="0" containsString="0" containsNumber="1" containsInteger="1" minValue="0" maxValue="24519"/>
    </cacheField>
    <cacheField name="CMM - MORFINA, SULFATO 10 MG/ML (amp. 1 ml)" numFmtId="0">
      <sharedItems containsSemiMixedTypes="0" containsString="0" containsNumber="1" containsInteger="1" minValue="0" maxValue="27000"/>
    </cacheField>
    <cacheField name="COBERTURA -  MORFINA, SULFATO 10 MG/ML (amp. 1 ml)" numFmtId="1">
      <sharedItems containsMixedTypes="1" containsNumber="1" minValue="0" maxValue="11370"/>
    </cacheField>
    <cacheField name="ESTOQUE - NALOXONA, CLORIDRATO 0,4 MG/ML (amp. 1 ml)" numFmtId="0">
      <sharedItems containsSemiMixedTypes="0" containsString="0" containsNumber="1" containsInteger="1" minValue="0" maxValue="2540"/>
    </cacheField>
    <cacheField name="CMM - NALOXONA, CLORIDRATO 0,4 MG/ML (amp. 1 ml)" numFmtId="0">
      <sharedItems containsSemiMixedTypes="0" containsString="0" containsNumber="1" containsInteger="1" minValue="0" maxValue="3000"/>
    </cacheField>
    <cacheField name="COBERTURA -  NALOXONA, CLORIDRATO 0,4 MG/ML (amp. 1 ml)" numFmtId="1">
      <sharedItems containsMixedTypes="1" containsNumber="1" minValue="0" maxValue="7620"/>
    </cacheField>
    <cacheField name="ESTOQUE - NOREPINEFRINA, HEMITARTARATO 2MG/ML (EQ. A 1MG/ML DE NOREPINEFRINA) (amp. 4 ml)" numFmtId="0">
      <sharedItems containsSemiMixedTypes="0" containsString="0" containsNumber="1" containsInteger="1" minValue="0" maxValue="30750"/>
    </cacheField>
    <cacheField name="CMM - NOREPINEFRINA, HEMITARTARATO 2MG/ML (EQ. A 1MG/ML DE NOREPINEFRINA) (amp. 4 ml)" numFmtId="0">
      <sharedItems containsSemiMixedTypes="0" containsString="0" containsNumber="1" containsInteger="1" minValue="0" maxValue="15000"/>
    </cacheField>
    <cacheField name="COBERTURA -   NOREPINEFRINA, HEMITARTARATO 2MG/ML (EQ. A 1MG/ML DE NOREPINEFRINA) (amp. 4 ml)" numFmtId="1">
      <sharedItems containsMixedTypes="1" containsNumber="1" minValue="0" maxValue="22410"/>
    </cacheField>
    <cacheField name="ESTOQUE - PROPOFOL 10 MG/ML (framp 20 ml)" numFmtId="0">
      <sharedItems containsSemiMixedTypes="0" containsString="0" containsNumber="1" containsInteger="1" minValue="0" maxValue="34050"/>
    </cacheField>
    <cacheField name="CMM - PROPOFOL 10 MG/ML (framp 20 ml)" numFmtId="0">
      <sharedItems containsSemiMixedTypes="0" containsString="0" containsNumber="1" containsInteger="1" minValue="0" maxValue="32400"/>
    </cacheField>
    <cacheField name="COBERTURA -  PROPOFOL 10 MG/ML (framp 20 ml)" numFmtId="1">
      <sharedItems containsMixedTypes="1" containsNumber="1" minValue="0" maxValue="9000"/>
    </cacheField>
    <cacheField name="ESTOQUE - PROPOFOL 10 MG/ML (fr 100 ml)" numFmtId="0">
      <sharedItems containsSemiMixedTypes="0" containsString="0" containsNumber="1" containsInteger="1" minValue="0" maxValue="760"/>
    </cacheField>
    <cacheField name="CMM - PROPOFOL 10 MG/ML (fr 100 ml)" numFmtId="0">
      <sharedItems containsSemiMixedTypes="0" containsString="0" containsNumber="1" containsInteger="1" minValue="0" maxValue="7200"/>
    </cacheField>
    <cacheField name="COBERTURA - PROPOFOL 10 MG/ML (fr 100 ml)" numFmtId="1">
      <sharedItems containsMixedTypes="1" containsNumber="1" minValue="0" maxValue="1200"/>
    </cacheField>
    <cacheField name="ESTOQUE - ROCURÔNIO, BROMETO 10 MG/ML (amp 5 ml)" numFmtId="0">
      <sharedItems containsSemiMixedTypes="0" containsString="0" containsNumber="1" containsInteger="1" minValue="0" maxValue="13000"/>
    </cacheField>
    <cacheField name="CMM - ROCURÔNIO, BROMETO 10 MG/ML (amp 5 ml)" numFmtId="0">
      <sharedItems containsSemiMixedTypes="0" containsString="0" containsNumber="1" containsInteger="1" minValue="0" maxValue="25200"/>
    </cacheField>
    <cacheField name="COBERTURA - ROCURÔNIO, BROMETO 10 MG/ML (amp 5 ml)" numFmtId="1">
      <sharedItems containsMixedTypes="1" containsNumber="1" minValue="0" maxValue="8700"/>
    </cacheField>
    <cacheField name="ESTOQUE - SUXAMETÔNIO, CLORETO 100 MG Framp" numFmtId="0">
      <sharedItems containsSemiMixedTypes="0" containsString="0" containsNumber="1" containsInteger="1" minValue="0" maxValue="5380"/>
    </cacheField>
    <cacheField name="CMM - SUXAMETÔNIO, CLORETO 100 MG Framp" numFmtId="0">
      <sharedItems containsSemiMixedTypes="0" containsString="0" containsNumber="1" containsInteger="1" minValue="0" maxValue="1200"/>
    </cacheField>
    <cacheField name="COBERTURA - SUXAMETÔNIO, CLORETO 100 MG Framp" numFmtId="1">
      <sharedItems containsMixedTypes="1" containsNumber="1" minValue="0" maxValue="12000"/>
    </cacheField>
    <cacheField name="ESTOQUE - REMIFENTANILA  2 MG; FORMA FARMACEUTICA: PO LIOFILIZADO PARA SOLUCAO INJETAVEL;APRESENTACAO: FRASCO-AMPOLA" numFmtId="0">
      <sharedItems containsSemiMixedTypes="0" containsString="0" containsNumber="1" containsInteger="1" minValue="0" maxValue="2290"/>
    </cacheField>
    <cacheField name="CMM -  REMIFENTANILA  2 MG; FORMA FARMACEUTICA: PO LIOFILIZADO PARA SOLUCAO INJETAVEL;APRESENTACAO: FRASCO-AMPOLA" numFmtId="0">
      <sharedItems containsSemiMixedTypes="0" containsString="0" containsNumber="1" containsInteger="1" minValue="0" maxValue="13500"/>
    </cacheField>
    <cacheField name="COBERTURA - REMIFENTANILA  2 MG; FORMA FARMACEUTICA: PO LIOFILIZADO PARA SOLUCAO INJETAVEL;APRESENTACAO: FRASCO-AMPOLA" numFmtId="1">
      <sharedItems containsMixedTypes="1" containsNumber="1" minValue="0" maxValue="9860"/>
    </cacheField>
    <cacheField name="ESTOQUE - DEXTROCETAMINA, CLORIDRATO 50MG/ML (2 ml) - Ketamin NP" numFmtId="0">
      <sharedItems containsSemiMixedTypes="0" containsString="0" containsNumber="1" containsInteger="1" minValue="0" maxValue="4346"/>
    </cacheField>
    <cacheField name="CMM - DEXTROCETAMINA, CLORIDRATO 50MG/ML (2 ml) - Ketamin NP" numFmtId="0">
      <sharedItems containsSemiMixedTypes="0" containsString="0" containsNumber="1" containsInteger="1" minValue="0" maxValue="13500"/>
    </cacheField>
    <cacheField name="COBERTURA -DEXTROCETAMINA, CLORIDRATO 50MG/ML (2 ml) - Ketamin NP" numFmtId="1">
      <sharedItems containsMixedTypes="1" containsNumber="1" minValue="0" maxValue="3060"/>
    </cacheField>
    <cacheField name="ESTOQUE - MIDAZOLAM  1 MG/ML; FORMA FARMACEUTICA:SOLUCAO INJETAVEL; APRESENTACAO: AMPOLA 5 ML; " numFmtId="0">
      <sharedItems containsSemiMixedTypes="0" containsString="0" containsNumber="1" containsInteger="1" minValue="0" maxValue="22375"/>
    </cacheField>
    <cacheField name="CMM - MIDAZOLAM  1 MG/ML; FORMA FARMACEUTICA:SOLUCAO INJETAVEL; APRESENTACAO: AMPOLA 5 ML; " numFmtId="0">
      <sharedItems containsSemiMixedTypes="0" containsString="0" containsNumber="1" containsInteger="1" minValue="0" maxValue="216000"/>
    </cacheField>
    <cacheField name="COBERTURA -MIDAZOLAM  1 MG/ML; FORMA FARMACEUTICA:SOLUCAO INJETAVEL; APRESENTACAO: AMPOLA 5 ML; " numFmtId="1">
      <sharedItems containsMixedTypes="1" containsNumber="1" minValue="0" maxValue="7590"/>
    </cacheField>
    <cacheField name="ESTOQUE - FENTANILA, CITRATO; CONCENTRACAO/DOSAGEM: 0,0785 MG/ML (0,05 MG/ML);FORMA FARMACEUTICA: SOLUCAO INJETAVEL; APRESENTACAO: AMPOLA 2 ML; " numFmtId="0">
      <sharedItems containsSemiMixedTypes="0" containsString="0" containsNumber="1" containsInteger="1" minValue="0" maxValue="14157"/>
    </cacheField>
    <cacheField name="CMM - FENTANILA, CITRATO; CONCENTRACAO/DOSAGEM: 0,0785 MG/ML (0,05 MG/ML);FORMA FARMACEUTICA: SOLUCAO INJETAVEL; APRESENTACAO: AMPOLA 2 ML; " numFmtId="0">
      <sharedItems containsSemiMixedTypes="0" containsString="0" containsNumber="1" containsInteger="1" minValue="0" maxValue="171000"/>
    </cacheField>
    <cacheField name="COBERTURA -FENTANILA, CITRATO; CONCENTRACAO/DOSAGEM: 0,0785 MG/ML (0,05 MG/ML);FORMA FARMACEUTICA: SOLUCAO INJETAVEL; APRESENTACAO: AMPOLA 2 ML;" numFmtId="1">
      <sharedItems containsMixedTypes="1" containsNumber="1" minValue="0" maxValue="21780"/>
    </cacheField>
    <cacheField name="ESTOQUE - MIDAZOLAM: 5 MG/ML; FORMA FARMACEUTICA:SOLUCAO INJETAVEL; APRESENTACAO: AMPOLA 3 ML" numFmtId="0">
      <sharedItems containsSemiMixedTypes="0" containsString="0" containsNumber="1" containsInteger="1" minValue="0" maxValue="16228"/>
    </cacheField>
    <cacheField name="CMM - MIDAZOLAM: 5 MG/ML; FORMA FARMACEUTICA:SOLUCAO INJETAVEL; APRESENTACAO: AMPOLA 3 ML" numFmtId="0">
      <sharedItems containsSemiMixedTypes="0" containsString="0" containsNumber="1" containsInteger="1" minValue="0" maxValue="72000"/>
    </cacheField>
    <cacheField name="COBERTURA -MIDAZOLAM: 5 MG/ML; FORMA FARMACEUTICA:SOLUCAO INJETAVEL; APRESENTACAO: AMPOLA 3 ML" numFmtId="1">
      <sharedItems containsMixedTypes="1" containsNumber="1" minValue="0" maxValue="144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3">
  <r>
    <n v="26808"/>
    <s v="HOSPITAL EVANGELICO DE BELO HORIZONTE"/>
    <s v="Belo Horizonte"/>
    <x v="0"/>
    <s v="Não"/>
    <s v="gerencia.farmacia@he.org.br"/>
    <s v="31 21388724"/>
    <s v="Não"/>
    <m/>
    <n v="6"/>
    <n v="1"/>
    <s v="Filantrópico"/>
    <n v="831"/>
    <n v="37"/>
    <n v="673.78378378378375"/>
    <n v="330"/>
    <n v="11"/>
    <n v="900"/>
    <n v="79"/>
    <n v="487"/>
    <n v="4.8665297741273097"/>
    <n v="0"/>
    <n v="0"/>
    <s v="Sem consumo informado"/>
    <n v="1634"/>
    <n v="333"/>
    <n v="147.2072072072072"/>
    <n v="1294"/>
    <n v="600"/>
    <n v="64.7"/>
    <n v="356"/>
    <n v="52"/>
    <n v="205.38461538461539"/>
    <n v="757"/>
    <n v="197"/>
    <n v="115.27918781725889"/>
    <n v="1041"/>
    <n v="195"/>
    <n v="160.15384615384613"/>
    <n v="1008"/>
    <n v="409"/>
    <n v="73.936430317848405"/>
    <n v="139"/>
    <n v="45"/>
    <n v="92.666666666666671"/>
    <n v="3646"/>
    <n v="2528"/>
    <n v="43.267405063291143"/>
    <n v="304"/>
    <n v="49"/>
    <n v="186.12244897959184"/>
    <n v="483"/>
    <n v="779"/>
    <n v="18.600770218228501"/>
    <n v="5679"/>
    <n v="2102"/>
    <n v="81.051379638439585"/>
    <n v="488"/>
    <n v="187"/>
    <n v="78.288770053475943"/>
    <n v="52"/>
    <n v="1"/>
    <n v="1560"/>
    <n v="6965"/>
    <n v="2300"/>
    <n v="90.84782608695653"/>
    <n v="355"/>
    <n v="513"/>
    <n v="20.760233918128655"/>
    <n v="0"/>
    <n v="0"/>
    <s v="Sem consumo informado"/>
    <n v="198"/>
    <n v="50"/>
    <n v="118.8"/>
    <n v="118"/>
    <n v="56"/>
    <n v="63.21428571428571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6840"/>
    <s v="Fundação Hospitalar São Francisco de Assis"/>
    <s v="Belo Horizonte"/>
    <x v="0"/>
    <s v="Sim"/>
    <s v="almoxarife@saofrancisco.org.br"/>
    <s v="(31)21261684"/>
    <s v="Sim"/>
    <s v="Recebido pelo Governo do Estado de Minas Gerais: Suxametônio 100 MG (12 Fr), Rocurônio 50 MG (512 FR), Fentanil 50 MCG ampola 10 ML (75 Fr), Dexmedetomidina 100 MCG ampola 2 ML (95 AM), Cisatracúrio 2 MG/ML ampola 5 ML (295 AM), Midazolam 1 MG/ML ampola 5 ML (5340 AM), Midazolam 5mg/ml ampola 3ml (3200 AM), Midazolam 5mg/ml ampola 10ml (2490 AM), Fentanil 50 MCG ampola 2 ML (3000 AM ), Propofol 10mg/ml ampola 10ml (30 AM), Propofol 10mg/ml ampola 20ml (40 AM)."/>
    <n v="3"/>
    <n v="0"/>
    <s v="Filantrópico"/>
    <n v="525"/>
    <n v="2100"/>
    <n v="7.5"/>
    <n v="190"/>
    <n v="1050"/>
    <n v="5.4285714285714288"/>
    <n v="10"/>
    <n v="140"/>
    <n v="2.1428571428571428"/>
    <n v="82"/>
    <n v="96"/>
    <n v="25.625"/>
    <n v="502"/>
    <n v="13"/>
    <n v="1158.4615384615383"/>
    <n v="1160"/>
    <n v="2460"/>
    <n v="14.146341463414634"/>
    <n v="1716"/>
    <n v="123"/>
    <n v="418.53658536585368"/>
    <n v="82"/>
    <n v="96"/>
    <n v="25.625"/>
    <n v="695"/>
    <n v="66"/>
    <n v="315.90909090909093"/>
    <n v="267"/>
    <n v="209"/>
    <n v="38.325358851674636"/>
    <n v="199"/>
    <n v="55"/>
    <n v="108.54545454545455"/>
    <n v="682"/>
    <n v="1457"/>
    <n v="14.042553191489361"/>
    <n v="340"/>
    <n v="104"/>
    <n v="98.07692307692308"/>
    <n v="106"/>
    <n v="109"/>
    <n v="29.174311926605505"/>
    <n v="233"/>
    <n v="1207"/>
    <n v="5.7912178956089475"/>
    <n v="1801"/>
    <n v="671"/>
    <n v="80.521609538002977"/>
    <n v="35"/>
    <n v="4"/>
    <n v="262.5"/>
    <n v="2087"/>
    <n v="3090"/>
    <n v="20.262135922330099"/>
    <n v="5357"/>
    <n v="272"/>
    <n v="590.84558823529414"/>
    <n v="72"/>
    <n v="13"/>
    <n v="166.15384615384616"/>
    <n v="981"/>
    <n v="386"/>
    <n v="76.243523316062181"/>
    <n v="343"/>
    <n v="32"/>
    <n v="321.5625"/>
    <n v="58"/>
    <n v="38"/>
    <n v="45.789473684210527"/>
    <n v="508"/>
    <n v="104"/>
    <n v="146.53846153846155"/>
    <n v="0"/>
    <n v="27630"/>
    <n v="0"/>
    <n v="414"/>
    <n v="347"/>
    <n v="35.792507204610956"/>
    <n v="151"/>
    <n v="206"/>
    <n v="21.990291262135923"/>
  </r>
  <r>
    <n v="26999"/>
    <s v="INSTITUTO RAUL SOARES - FHEMIG"/>
    <s v="Belo Horizonte"/>
    <x v="0"/>
    <s v="Sim"/>
    <s v="irs.caf@fhemig.mg.gov.br"/>
    <s v="(31) 3239-9909"/>
    <s v="Não"/>
    <m/>
    <n v="10"/>
    <n v="0"/>
    <s v="Público Estadu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2"/>
    <n v="15"/>
    <n v="324"/>
    <n v="100"/>
    <n v="20"/>
    <n v="150"/>
    <n v="90"/>
    <n v="20"/>
    <n v="135"/>
    <n v="23"/>
    <n v="1"/>
    <n v="690"/>
    <n v="2696"/>
    <n v="200"/>
    <n v="404.40000000000003"/>
    <n v="0"/>
    <n v="0"/>
    <s v="Sem consumo informado"/>
    <n v="0"/>
    <n v="0"/>
    <s v="Sem consumo informado"/>
    <n v="50"/>
    <n v="5"/>
    <n v="300"/>
    <n v="0"/>
    <n v="1"/>
    <n v="0"/>
    <n v="45"/>
    <n v="3"/>
    <n v="450"/>
    <n v="80"/>
    <n v="20"/>
    <n v="120"/>
    <n v="0"/>
    <n v="0"/>
    <s v="Sem consumo informado"/>
    <n v="0"/>
    <n v="0"/>
    <s v="Sem consumo informado"/>
    <n v="470"/>
    <n v="80"/>
    <n v="176.25"/>
    <n v="0"/>
    <n v="0"/>
    <s v="Sem consumo informado"/>
    <n v="69"/>
    <n v="10"/>
    <n v="207"/>
    <n v="130"/>
    <n v="30"/>
    <n v="130"/>
    <n v="0"/>
    <n v="0"/>
    <s v="Sem consumo informado"/>
    <n v="210"/>
    <n v="20"/>
    <n v="315"/>
  </r>
  <r>
    <n v="27014"/>
    <s v="SANTA CASA DE MISERICORDIA DE BELO HORIZONTE"/>
    <s v="Belo Horizonte"/>
    <x v="0"/>
    <s v="Sim"/>
    <s v="melinanaves@santacasabh.org.br"/>
    <s v="(031)99806-9040"/>
    <s v="Sim"/>
    <s v="Fentanil - 41.950 - SES_x000a_Midazolam 3 mL- 300 - SES_x000a_Midazolam 10 ml - 9905 - SES_x000a_Midazola 2ml - 2150 - SES_x000a_Cisatracurio - 3500 - SES_x000a_Atracúrio 2,5ml - 2500 - SES_x000a_Atracúrio 5ml - 4800 - SES_x000a_Dexmedetomidina 4MCG/ML - 110 - SES"/>
    <n v="143"/>
    <n v="65"/>
    <s v="Filantrópico"/>
    <n v="849"/>
    <n v="0"/>
    <s v="Sem consumo informado"/>
    <n v="244"/>
    <n v="36"/>
    <n v="203.33333333333334"/>
    <n v="395"/>
    <n v="946"/>
    <n v="12.526427061310782"/>
    <n v="0"/>
    <n v="0"/>
    <s v="Sem consumo informado"/>
    <n v="3507"/>
    <n v="5192"/>
    <n v="20.263867488443758"/>
    <n v="0"/>
    <n v="207"/>
    <n v="0"/>
    <n v="1200"/>
    <n v="630"/>
    <n v="57.142857142857139"/>
    <n v="239"/>
    <n v="260"/>
    <n v="27.576923076923077"/>
    <n v="17210"/>
    <n v="151"/>
    <n v="3419.2052980132448"/>
    <n v="1710"/>
    <n v="1722"/>
    <n v="29.79094076655052"/>
    <n v="166"/>
    <n v="225"/>
    <n v="22.133333333333333"/>
    <n v="3691"/>
    <n v="9196"/>
    <n v="12.041104828186167"/>
    <n v="80"/>
    <n v="181"/>
    <n v="13.259668508287293"/>
    <n v="369"/>
    <n v="450"/>
    <n v="24.599999999999998"/>
    <n v="2553"/>
    <n v="5655"/>
    <n v="13.543766578249338"/>
    <n v="2899"/>
    <n v="4362"/>
    <n v="19.938101788170563"/>
    <n v="58"/>
    <n v="73"/>
    <n v="23.835616438356162"/>
    <n v="4228"/>
    <n v="10299"/>
    <n v="12.315758811535101"/>
    <n v="1908"/>
    <n v="1303"/>
    <n v="43.929393706830389"/>
    <n v="190"/>
    <n v="0"/>
    <s v="Sem consumo informado"/>
    <n v="1168"/>
    <n v="50"/>
    <n v="700.8"/>
    <n v="3704"/>
    <n v="210"/>
    <n v="529.1428571428572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022"/>
    <s v="Hospital Júlia Kubitschek"/>
    <s v="Belo Horizonte"/>
    <x v="0"/>
    <s v="Sim"/>
    <s v="edmila.souza@fhemig.mg.gov.br"/>
    <s v="(31) 33897840"/>
    <s v="Não"/>
    <m/>
    <n v="30"/>
    <n v="6"/>
    <s v="Público Estadual"/>
    <n v="0"/>
    <n v="0"/>
    <s v="Sem consumo informado"/>
    <n v="0"/>
    <n v="0"/>
    <s v="Sem consumo informado"/>
    <n v="0"/>
    <n v="0"/>
    <s v="Sem consumo informado"/>
    <n v="0"/>
    <n v="0"/>
    <s v="Sem consumo informado"/>
    <n v="7265"/>
    <n v="5850"/>
    <n v="37.256410256410255"/>
    <n v="0"/>
    <n v="0"/>
    <s v="Sem consumo informado"/>
    <n v="700"/>
    <n v="385"/>
    <n v="54.545454545454547"/>
    <n v="925"/>
    <n v="587"/>
    <n v="47.274275979557068"/>
    <n v="1464"/>
    <n v="120"/>
    <n v="366"/>
    <n v="2480"/>
    <n v="520"/>
    <n v="143.07692307692307"/>
    <n v="255"/>
    <n v="75"/>
    <n v="102"/>
    <n v="18600"/>
    <n v="8055"/>
    <n v="69.273743016759767"/>
    <n v="320"/>
    <n v="70"/>
    <n v="137.14285714285714"/>
    <n v="925"/>
    <n v="452"/>
    <n v="61.39380530973451"/>
    <n v="7130"/>
    <n v="6820"/>
    <n v="31.363636363636363"/>
    <n v="1600"/>
    <n v="540"/>
    <n v="88.888888888888886"/>
    <n v="128"/>
    <n v="20"/>
    <n v="192"/>
    <n v="22980"/>
    <n v="6888"/>
    <n v="100.08710801393728"/>
    <n v="0"/>
    <n v="2565"/>
    <n v="0"/>
    <n v="0"/>
    <n v="0"/>
    <s v="Sem consumo informado"/>
    <n v="2500"/>
    <n v="1250"/>
    <n v="60"/>
    <n v="1492"/>
    <n v="178"/>
    <n v="251.46067415730334"/>
    <n v="2220"/>
    <n v="387"/>
    <n v="172.09302325581396"/>
    <n v="0"/>
    <n v="2005"/>
    <n v="0"/>
    <n v="22375"/>
    <n v="5000"/>
    <n v="134.25"/>
    <n v="1230"/>
    <n v="410"/>
    <n v="90"/>
    <n v="2360"/>
    <n v="1370"/>
    <n v="51.678832116788321"/>
  </r>
  <r>
    <n v="27060"/>
    <s v="associação de caridade são jose de Bicas"/>
    <s v="Bicas"/>
    <x v="1"/>
    <s v="Sim"/>
    <s v="katiavieiramatosmendonca6@gmail.com"/>
    <s v="32 32711191"/>
    <s v="Sim"/>
    <s v="50 ampolas Fentanila 10mL"/>
    <n v="10"/>
    <n v="1"/>
    <s v="Filantrópico"/>
    <n v="0"/>
    <n v="0"/>
    <s v="Sem consumo informado"/>
    <n v="0"/>
    <n v="0"/>
    <s v="Sem consumo informado"/>
    <n v="280"/>
    <n v="10"/>
    <n v="840"/>
    <n v="0"/>
    <n v="0"/>
    <s v="Sem consumo informado"/>
    <n v="10"/>
    <n v="0"/>
    <s v="Sem consumo informado"/>
    <n v="0"/>
    <n v="0"/>
    <s v="Sem consumo informado"/>
    <n v="20"/>
    <n v="0"/>
    <s v="Sem consumo informado"/>
    <n v="0"/>
    <n v="0"/>
    <s v="Sem consumo informado"/>
    <n v="809"/>
    <n v="40"/>
    <n v="606.75"/>
    <n v="200"/>
    <n v="10"/>
    <n v="600"/>
    <n v="0"/>
    <n v="0"/>
    <s v="Sem consumo informado"/>
    <n v="237"/>
    <n v="80"/>
    <n v="88.875"/>
    <n v="94"/>
    <n v="60"/>
    <n v="47"/>
    <n v="590"/>
    <n v="5"/>
    <n v="3540"/>
    <n v="173"/>
    <n v="100"/>
    <n v="51.9"/>
    <n v="316"/>
    <n v="20"/>
    <n v="474"/>
    <n v="10"/>
    <n v="1"/>
    <n v="300"/>
    <n v="200"/>
    <n v="10"/>
    <n v="600"/>
    <n v="152"/>
    <n v="20"/>
    <n v="228"/>
    <n v="0"/>
    <n v="0"/>
    <s v="Sem consumo informado"/>
    <n v="20"/>
    <n v="5"/>
    <n v="120"/>
    <n v="45"/>
    <n v="5"/>
    <n v="270"/>
    <n v="0"/>
    <n v="0"/>
    <s v="Sem consumo informado"/>
    <n v="19"/>
    <n v="5"/>
    <n v="114"/>
    <n v="59"/>
    <n v="50"/>
    <n v="35.4"/>
    <n v="311"/>
    <n v="100"/>
    <n v="93.3"/>
    <n v="787"/>
    <n v="200"/>
    <n v="118.05"/>
  </r>
  <r>
    <n v="27863"/>
    <s v="Hospital Risoleta Tolentino Neves"/>
    <s v="Belo Horizonte"/>
    <x v="0"/>
    <s v="Sim"/>
    <s v="amanda.fonseca@hrtn.fundep.ufmg.br"/>
    <s v="31 3459-3292"/>
    <s v="Não"/>
    <m/>
    <n v="12"/>
    <n v="1"/>
    <s v="Público Estadual"/>
    <n v="10"/>
    <n v="30"/>
    <n v="10"/>
    <n v="0"/>
    <n v="0"/>
    <s v="Sem consumo informado"/>
    <n v="0"/>
    <n v="0"/>
    <s v="Sem consumo informado"/>
    <n v="0"/>
    <n v="0"/>
    <s v="Sem consumo informado"/>
    <n v="2636"/>
    <n v="2842"/>
    <n v="27.825475017593241"/>
    <n v="0"/>
    <n v="0"/>
    <s v="Sem consumo informado"/>
    <n v="2988"/>
    <n v="10"/>
    <n v="8964"/>
    <n v="0"/>
    <n v="0"/>
    <s v="Sem consumo informado"/>
    <n v="1297"/>
    <n v="235"/>
    <n v="165.57446808510639"/>
    <n v="1274"/>
    <n v="414"/>
    <n v="92.318840579710141"/>
    <n v="600"/>
    <n v="135"/>
    <n v="133.33333333333334"/>
    <n v="7764"/>
    <n v="7500"/>
    <n v="31.055999999999997"/>
    <n v="720"/>
    <n v="339"/>
    <n v="63.716814159292042"/>
    <n v="1248"/>
    <n v="373"/>
    <n v="100.37533512064343"/>
    <n v="27941"/>
    <n v="5596"/>
    <n v="149.79092208720513"/>
    <n v="2049"/>
    <n v="1663"/>
    <n v="36.963319302465429"/>
    <n v="88"/>
    <n v="12"/>
    <n v="220"/>
    <n v="6373"/>
    <n v="7132"/>
    <n v="26.807347167694896"/>
    <n v="9428"/>
    <n v="2041"/>
    <n v="138.57912787849094"/>
    <n v="0"/>
    <n v="0"/>
    <s v="Sem consumo informado"/>
    <n v="1328"/>
    <n v="776"/>
    <n v="51.340206185567006"/>
    <n v="480"/>
    <n v="126"/>
    <n v="114.28571428571428"/>
    <n v="36"/>
    <n v="42"/>
    <n v="25.714285714285712"/>
    <n v="449"/>
    <n v="150"/>
    <n v="89.8"/>
    <n v="0"/>
    <n v="0"/>
    <s v="Sem consumo informado"/>
    <n v="930"/>
    <n v="180"/>
    <n v="155"/>
    <n v="756"/>
    <n v="360"/>
    <n v="63"/>
  </r>
  <r>
    <n v="27871"/>
    <s v="Maternidade Octaviano Neves"/>
    <s v="Belo Horizonte"/>
    <x v="0"/>
    <s v="Não"/>
    <s v="farmacia1@mhonsa.com.br"/>
    <n v="3132321140"/>
    <s v="Não"/>
    <m/>
    <n v="5"/>
    <n v="2"/>
    <s v="Privado"/>
    <n v="0"/>
    <n v="0"/>
    <s v="Sem consumo informado"/>
    <n v="0"/>
    <n v="0"/>
    <s v="Sem consumo informado"/>
    <n v="496"/>
    <n v="91"/>
    <n v="163.51648351648353"/>
    <n v="76"/>
    <n v="0"/>
    <s v="Sem consumo informado"/>
    <n v="116"/>
    <n v="8"/>
    <n v="435"/>
    <n v="0"/>
    <n v="0"/>
    <s v="Sem consumo informado"/>
    <n v="110"/>
    <n v="0"/>
    <s v="Sem consumo informado"/>
    <n v="0"/>
    <n v="0"/>
    <s v="Sem consumo informado"/>
    <n v="221"/>
    <n v="18"/>
    <n v="368.33333333333337"/>
    <n v="602"/>
    <n v="0"/>
    <s v="Sem consumo informado"/>
    <n v="98"/>
    <n v="0"/>
    <s v="Sem consumo informado"/>
    <n v="231"/>
    <n v="10"/>
    <n v="693"/>
    <n v="70"/>
    <n v="0"/>
    <s v="Sem consumo informado"/>
    <n v="0"/>
    <n v="0"/>
    <s v="Sem consumo informado"/>
    <n v="525"/>
    <n v="2"/>
    <n v="7875"/>
    <n v="340"/>
    <n v="0"/>
    <s v="Sem consumo informado"/>
    <n v="101"/>
    <n v="15"/>
    <n v="202"/>
    <n v="300"/>
    <n v="0"/>
    <s v="Sem consumo informado"/>
    <n v="419"/>
    <n v="48"/>
    <n v="261.875"/>
    <n v="0"/>
    <n v="0"/>
    <s v="Sem consumo informado"/>
    <n v="163"/>
    <n v="0"/>
    <s v="Sem consumo informado"/>
    <n v="53"/>
    <n v="0"/>
    <s v="Sem consumo informado"/>
    <n v="0"/>
    <n v="0"/>
    <s v="Sem consumo informado"/>
    <n v="0"/>
    <n v="0"/>
    <s v="Sem consumo informado"/>
    <n v="279"/>
    <n v="5"/>
    <n v="1674"/>
    <n v="695"/>
    <n v="72"/>
    <n v="289.58333333333337"/>
    <n v="747"/>
    <n v="51"/>
    <n v="439.41176470588232"/>
  </r>
  <r>
    <n v="39047"/>
    <s v="Instituto Nacional de Pesquisa e Gestão em Saúde"/>
    <s v="Muriaé"/>
    <x v="1"/>
    <s v="Sim"/>
    <s v="lucasdesouzamontes@gmail.com"/>
    <n v="32988627259"/>
    <s v="Sim"/>
    <s v="Empréstimo de 50 ampolas MORFINA 10MG/1ML à CASA DE SAUDE SANTA LUCIA"/>
    <n v="2"/>
    <n v="0"/>
    <s v="Filantrópico"/>
    <n v="0"/>
    <n v="0"/>
    <s v="Sem consumo informado"/>
    <n v="0"/>
    <n v="0"/>
    <s v="Sem consumo informado"/>
    <n v="274"/>
    <n v="1"/>
    <n v="8220"/>
    <n v="0"/>
    <n v="0"/>
    <s v="Sem consumo informado"/>
    <n v="0"/>
    <n v="0"/>
    <s v="Sem consumo informado"/>
    <n v="0"/>
    <n v="0"/>
    <s v="Sem consumo informado"/>
    <n v="61"/>
    <n v="0"/>
    <s v="Sem consumo informado"/>
    <n v="0"/>
    <n v="0"/>
    <s v="Sem consumo informado"/>
    <n v="1611"/>
    <n v="65"/>
    <n v="743.53846153846155"/>
    <n v="287"/>
    <n v="37"/>
    <n v="232.70270270270271"/>
    <n v="44"/>
    <n v="7"/>
    <n v="188.57142857142856"/>
    <n v="328"/>
    <n v="60"/>
    <n v="164"/>
    <n v="102"/>
    <n v="20"/>
    <n v="153"/>
    <n v="334"/>
    <n v="24"/>
    <n v="417.5"/>
    <n v="168"/>
    <n v="67"/>
    <n v="75.223880597014926"/>
    <n v="118"/>
    <n v="4"/>
    <n v="885"/>
    <n v="9"/>
    <n v="0"/>
    <s v="Sem consumo informado"/>
    <n v="377"/>
    <n v="182"/>
    <n v="62.142857142857146"/>
    <n v="0"/>
    <n v="0"/>
    <s v="Sem consumo informado"/>
    <n v="0"/>
    <n v="0"/>
    <s v="Sem consumo informado"/>
    <n v="0"/>
    <n v="0"/>
    <s v="Sem consumo informado"/>
    <n v="57"/>
    <n v="4"/>
    <n v="427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46701"/>
    <s v="Unidade de Pronto Atendimento Geraldo dos Reis Ribeiro"/>
    <s v="Timóteo"/>
    <x v="2"/>
    <s v="Sim"/>
    <s v="farmacia.f21@hmtjmg.org.br"/>
    <s v="313848-7212"/>
    <s v="Sim"/>
    <s v="20 frasco de rocurônio"/>
    <n v="3"/>
    <n v="0"/>
    <s v="Público Municipal"/>
    <n v="0"/>
    <n v="0"/>
    <s v="Sem consumo informado"/>
    <n v="0"/>
    <n v="5"/>
    <n v="0"/>
    <n v="100"/>
    <n v="30"/>
    <n v="100"/>
    <n v="0"/>
    <n v="0"/>
    <s v="Sem consumo informado"/>
    <n v="54"/>
    <n v="5"/>
    <n v="324"/>
    <n v="0"/>
    <n v="0"/>
    <s v="Sem consumo informado"/>
    <n v="100"/>
    <n v="10"/>
    <n v="300"/>
    <n v="0"/>
    <n v="0"/>
    <s v="Sem consumo informado"/>
    <n v="4565"/>
    <n v="30"/>
    <n v="4565"/>
    <n v="180"/>
    <n v="40"/>
    <n v="135"/>
    <n v="35"/>
    <n v="5"/>
    <n v="210"/>
    <n v="3480"/>
    <n v="50"/>
    <n v="2088"/>
    <n v="125"/>
    <n v="30"/>
    <n v="125.00000000000001"/>
    <n v="0"/>
    <n v="0"/>
    <s v="Sem consumo informado"/>
    <n v="1450"/>
    <n v="50"/>
    <n v="870"/>
    <n v="3850"/>
    <n v="20"/>
    <n v="5775"/>
    <n v="29"/>
    <n v="2"/>
    <n v="435"/>
    <n v="896"/>
    <n v="30"/>
    <n v="896"/>
    <n v="100"/>
    <n v="5"/>
    <n v="600"/>
    <n v="0"/>
    <n v="0"/>
    <s v="Sem consumo informado"/>
    <n v="1450"/>
    <n v="5"/>
    <n v="8700"/>
    <n v="1450"/>
    <n v="5"/>
    <n v="8700"/>
    <n v="0"/>
    <n v="0"/>
    <s v="Sem consumo informado"/>
    <n v="0"/>
    <n v="0"/>
    <s v="Sem consumo informado"/>
    <n v="0"/>
    <n v="30"/>
    <n v="0"/>
    <n v="100"/>
    <n v="0"/>
    <s v="Sem consumo informado"/>
    <n v="95"/>
    <n v="20"/>
    <n v="142.5"/>
  </r>
  <r>
    <n v="62197"/>
    <s v="Life Brasil Gestao Hospitalares LTDA"/>
    <s v="Unaí"/>
    <x v="3"/>
    <s v="Sim"/>
    <s v="ana.laura-castro@hotmail.com"/>
    <s v="38 3676 7252"/>
    <s v="Não"/>
    <m/>
    <n v="10"/>
    <n v="3"/>
    <s v="Público Estadual"/>
    <n v="0"/>
    <n v="440"/>
    <n v="0"/>
    <n v="0"/>
    <n v="230"/>
    <n v="0"/>
    <n v="98"/>
    <n v="10"/>
    <n v="294"/>
    <n v="0"/>
    <n v="500"/>
    <n v="0"/>
    <n v="0"/>
    <n v="220"/>
    <n v="0"/>
    <n v="0"/>
    <n v="230"/>
    <n v="0"/>
    <n v="0"/>
    <n v="900"/>
    <n v="0"/>
    <n v="0"/>
    <n v="200"/>
    <n v="0"/>
    <n v="510"/>
    <n v="90"/>
    <n v="170"/>
    <n v="300"/>
    <n v="120"/>
    <n v="75"/>
    <n v="40"/>
    <n v="10"/>
    <n v="120"/>
    <n v="215"/>
    <n v="3000"/>
    <n v="2.15"/>
    <n v="35"/>
    <n v="30"/>
    <n v="35"/>
    <n v="45"/>
    <n v="5"/>
    <n v="270"/>
    <n v="190"/>
    <n v="3200"/>
    <n v="1.78125"/>
    <n v="195"/>
    <n v="1600"/>
    <n v="3.65625"/>
    <n v="0"/>
    <n v="0"/>
    <s v="Sem consumo informado"/>
    <n v="104"/>
    <n v="1500"/>
    <n v="2.08"/>
    <n v="0"/>
    <n v="400"/>
    <n v="0"/>
    <n v="0"/>
    <n v="320"/>
    <n v="0"/>
    <n v="0"/>
    <n v="350"/>
    <n v="0"/>
    <n v="74"/>
    <n v="20"/>
    <n v="111"/>
    <n v="0"/>
    <n v="200"/>
    <n v="0"/>
    <n v="0"/>
    <n v="1000"/>
    <n v="0"/>
    <n v="0"/>
    <n v="4000"/>
    <n v="0"/>
    <n v="0"/>
    <n v="15000"/>
    <n v="0"/>
    <n v="0"/>
    <n v="16000"/>
    <n v="0"/>
  </r>
  <r>
    <n v="103993"/>
    <s v="Hospital de Campanha do Município de Varginha - HCMUV"/>
    <s v="Varginha"/>
    <x v="4"/>
    <s v="Sim"/>
    <s v="farmacia.hcmuv@varginha.mg.gov.br"/>
    <s v="(35) 32221334"/>
    <s v="Sim"/>
    <s v="Devolução de Atropina para o Hospital Humanistas. Devolução de Propofol, fentanila, midazolam para Hospital Regional"/>
    <n v="50"/>
    <n v="0"/>
    <s v="Público Municipal"/>
    <n v="0"/>
    <n v="0"/>
    <s v="Sem consumo informado"/>
    <n v="0"/>
    <n v="0"/>
    <s v="Sem consumo informado"/>
    <n v="297"/>
    <n v="0"/>
    <s v="Sem consumo informado"/>
    <n v="0"/>
    <n v="0"/>
    <s v="Sem consumo informado"/>
    <n v="0"/>
    <n v="0"/>
    <s v="Sem consumo informado"/>
    <n v="0"/>
    <n v="0"/>
    <s v="Sem consumo informado"/>
    <n v="2052"/>
    <n v="0"/>
    <s v="Sem consumo informado"/>
    <n v="648"/>
    <n v="0"/>
    <s v="Sem consumo informado"/>
    <n v="270"/>
    <n v="0"/>
    <s v="Sem consumo informado"/>
    <n v="4440"/>
    <n v="0"/>
    <s v="Sem consumo informado"/>
    <n v="304"/>
    <n v="0"/>
    <s v="Sem consumo informado"/>
    <n v="16924"/>
    <n v="0"/>
    <s v="Sem consumo informado"/>
    <n v="214"/>
    <n v="0"/>
    <s v="Sem consumo informado"/>
    <n v="1376"/>
    <n v="0"/>
    <s v="Sem consumo informado"/>
    <n v="21251"/>
    <n v="0"/>
    <s v="Sem consumo informado"/>
    <n v="351"/>
    <n v="0"/>
    <s v="Sem consumo informado"/>
    <n v="298"/>
    <n v="0"/>
    <s v="Sem consumo informado"/>
    <n v="4929"/>
    <n v="0"/>
    <s v="Sem consumo informado"/>
    <n v="3824"/>
    <n v="0"/>
    <s v="Sem consumo informado"/>
    <n v="0"/>
    <n v="0"/>
    <s v="Sem consumo informado"/>
    <n v="5843"/>
    <n v="0"/>
    <s v="Sem consumo informado"/>
    <n v="245"/>
    <n v="0"/>
    <s v="Sem consumo informado"/>
    <n v="0"/>
    <n v="0"/>
    <s v="Sem consumo informado"/>
    <n v="0"/>
    <n v="0"/>
    <s v="Sem consumo informado"/>
    <n v="753"/>
    <n v="0"/>
    <s v="Sem consumo informado"/>
    <n v="0"/>
    <n v="0"/>
    <s v="Sem consumo informado"/>
    <n v="4000"/>
    <n v="0"/>
    <s v="Sem consumo informado"/>
  </r>
  <r>
    <n v="104167"/>
    <s v="Hospital de Campanha COVID 19 CECOVID BETIM 2 /Fim de atividades 02/07/2021"/>
    <s v="Betim"/>
    <x v="0"/>
    <s v="Não"/>
    <s v="monitorabetim@gmail.com"/>
    <s v="(31) 3512-3414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04213"/>
    <s v="HOSPITAL DE CAMPANHA COVID 19 CEACOR"/>
    <s v="Nova Lima"/>
    <x v="0"/>
    <s v="Sim"/>
    <s v="gerencia.caf@pnl.mg.gov.br"/>
    <n v="31993367717"/>
    <s v="Não"/>
    <m/>
    <n v="14"/>
    <n v="7"/>
    <s v="Público Municipal"/>
    <n v="0"/>
    <n v="300"/>
    <n v="0"/>
    <n v="0"/>
    <n v="150"/>
    <n v="0"/>
    <n v="40"/>
    <n v="30"/>
    <n v="40"/>
    <n v="0"/>
    <n v="50"/>
    <n v="0"/>
    <n v="10"/>
    <n v="150"/>
    <n v="2"/>
    <n v="1492"/>
    <n v="75"/>
    <n v="596.80000000000007"/>
    <n v="0"/>
    <n v="0"/>
    <s v="Sem consumo informado"/>
    <n v="0"/>
    <n v="0"/>
    <s v="Sem consumo informado"/>
    <n v="1025"/>
    <n v="100"/>
    <n v="307.5"/>
    <n v="505"/>
    <n v="30"/>
    <n v="504.99999999999994"/>
    <n v="176"/>
    <n v="45"/>
    <n v="117.33333333333333"/>
    <n v="4522"/>
    <n v="600"/>
    <n v="226.10000000000002"/>
    <n v="464"/>
    <n v="20"/>
    <n v="696"/>
    <n v="916"/>
    <n v="20"/>
    <n v="1374"/>
    <n v="3973"/>
    <n v="600"/>
    <n v="198.65"/>
    <n v="826"/>
    <n v="30"/>
    <n v="826"/>
    <n v="31"/>
    <n v="4"/>
    <n v="232.5"/>
    <n v="832"/>
    <n v="30"/>
    <n v="832"/>
    <n v="0"/>
    <n v="0"/>
    <s v="Sem consumo informado"/>
    <n v="39"/>
    <n v="5"/>
    <n v="234"/>
    <n v="2998"/>
    <n v="0"/>
    <s v="Sem consumo informado"/>
    <n v="170"/>
    <n v="45"/>
    <n v="113.33333333333333"/>
    <n v="0"/>
    <n v="0"/>
    <s v="Sem consumo informado"/>
    <n v="0"/>
    <n v="0"/>
    <s v="Sem consumo informado"/>
    <n v="0"/>
    <n v="6000"/>
    <n v="0"/>
    <n v="530"/>
    <n v="3000"/>
    <n v="5.3"/>
    <n v="0"/>
    <n v="2000"/>
    <n v="0"/>
  </r>
  <r>
    <n v="105449"/>
    <s v="Hospital de Campanha Covid 19 de Brumadinho "/>
    <s v="Brumadinho"/>
    <x v="0"/>
    <s v="Sim"/>
    <s v="farmacia@brumadinho.mg.gov.br"/>
    <s v="(31) 3571-3020"/>
    <s v="Não"/>
    <m/>
    <n v="6"/>
    <n v="6"/>
    <s v="Público Municipal"/>
    <n v="20"/>
    <n v="5"/>
    <n v="120"/>
    <n v="0"/>
    <n v="0"/>
    <s v="Sem consumo informado"/>
    <n v="524"/>
    <n v="100"/>
    <n v="157.20000000000002"/>
    <n v="0"/>
    <n v="0"/>
    <s v="Sem consumo informado"/>
    <n v="0"/>
    <n v="0"/>
    <s v="Sem consumo informado"/>
    <n v="0"/>
    <n v="0"/>
    <s v="Sem consumo informado"/>
    <n v="0"/>
    <n v="0"/>
    <s v="Sem consumo informado"/>
    <n v="34"/>
    <n v="50"/>
    <n v="20.400000000000002"/>
    <n v="79"/>
    <n v="130"/>
    <n v="18.23076923076923"/>
    <n v="654"/>
    <n v="180"/>
    <n v="109"/>
    <n v="239"/>
    <n v="50"/>
    <n v="143.4"/>
    <n v="754"/>
    <n v="350"/>
    <n v="64.628571428571433"/>
    <n v="59"/>
    <n v="150"/>
    <n v="11.799999999999999"/>
    <n v="23"/>
    <n v="120"/>
    <n v="5.75"/>
    <n v="29"/>
    <n v="300"/>
    <n v="2.9"/>
    <n v="181"/>
    <n v="200"/>
    <n v="27.150000000000002"/>
    <n v="37"/>
    <n v="5"/>
    <n v="222"/>
    <n v="78"/>
    <n v="250"/>
    <n v="9.36"/>
    <n v="94"/>
    <n v="20"/>
    <n v="141"/>
    <n v="0"/>
    <n v="0"/>
    <s v="Sem consumo informado"/>
    <n v="270"/>
    <n v="40"/>
    <n v="202.5"/>
    <n v="49"/>
    <n v="40"/>
    <n v="36.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18427"/>
    <s v="UPA ACRIZIO MENEZES"/>
    <s v="Ribeirão das Neves"/>
    <x v="0"/>
    <s v="Sim"/>
    <s v="almoxarifadoupajusti@gmail.com"/>
    <s v="31-36273857"/>
    <s v="Não"/>
    <m/>
    <n v="20"/>
    <n v="0"/>
    <s v="Público Municipal"/>
    <n v="21"/>
    <n v="0"/>
    <s v="Sem consumo informado"/>
    <n v="0"/>
    <n v="0"/>
    <s v="Sem consumo informado"/>
    <n v="84"/>
    <n v="50"/>
    <n v="50.4"/>
    <n v="0"/>
    <n v="10"/>
    <n v="0"/>
    <n v="215"/>
    <n v="50"/>
    <n v="129"/>
    <n v="0"/>
    <n v="0"/>
    <s v="Sem consumo informado"/>
    <n v="0"/>
    <n v="0"/>
    <s v="Sem consumo informado"/>
    <n v="20"/>
    <n v="0"/>
    <s v="Sem consumo informado"/>
    <n v="200"/>
    <n v="50"/>
    <n v="120"/>
    <n v="300"/>
    <n v="200"/>
    <n v="45"/>
    <n v="0"/>
    <n v="0"/>
    <s v="Sem consumo informado"/>
    <n v="400"/>
    <n v="100"/>
    <n v="120"/>
    <n v="80"/>
    <n v="20"/>
    <n v="120"/>
    <n v="50"/>
    <n v="30"/>
    <n v="50"/>
    <n v="400"/>
    <n v="100"/>
    <n v="120"/>
    <n v="100"/>
    <n v="50"/>
    <n v="60"/>
    <n v="87"/>
    <n v="10"/>
    <n v="261"/>
    <n v="200"/>
    <n v="100"/>
    <n v="60"/>
    <n v="0"/>
    <n v="0"/>
    <s v="Sem consumo informado"/>
    <n v="0"/>
    <n v="0"/>
    <s v="Sem consumo informado"/>
    <n v="0"/>
    <n v="0"/>
    <s v="Sem consumo informado"/>
    <n v="33"/>
    <n v="10"/>
    <n v="99"/>
    <n v="0"/>
    <n v="0"/>
    <s v="Sem consumo informado"/>
    <n v="0"/>
    <n v="0"/>
    <s v="Sem consumo informado"/>
    <n v="20"/>
    <n v="5"/>
    <n v="120"/>
    <n v="0"/>
    <n v="0"/>
    <s v="Sem consumo informado"/>
    <n v="20"/>
    <n v="10"/>
    <n v="60"/>
  </r>
  <r>
    <n v="136131"/>
    <s v="HOSPITAL CAMPANHA DE LAVRAS"/>
    <s v="Lavras"/>
    <x v="4"/>
    <s v="Não"/>
    <s v="farmaciaupa@lavras.mg.gov.br"/>
    <n v="35999724561"/>
    <s v="Não"/>
    <m/>
    <n v="18"/>
    <n v="1"/>
    <s v="Público Municipal"/>
    <n v="0"/>
    <n v="0"/>
    <s v="Sem consumo informado"/>
    <n v="0"/>
    <n v="0"/>
    <s v="Sem consumo informado"/>
    <n v="8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5"/>
    <n v="20"/>
    <n v="52.5"/>
    <n v="35"/>
    <n v="0"/>
    <s v="Sem consumo informado"/>
    <n v="0"/>
    <n v="0"/>
    <s v="Sem consumo informado"/>
    <n v="575"/>
    <n v="100"/>
    <n v="172.5"/>
    <n v="530"/>
    <n v="20"/>
    <n v="795"/>
    <n v="140"/>
    <n v="2"/>
    <n v="2100"/>
    <n v="1375"/>
    <n v="120"/>
    <n v="343.75"/>
    <n v="1500"/>
    <n v="0"/>
    <s v="Sem consumo informado"/>
    <n v="70"/>
    <n v="100"/>
    <n v="21"/>
    <n v="750"/>
    <n v="0"/>
    <s v="Sem consumo informado"/>
    <n v="0"/>
    <n v="0"/>
    <s v="Sem consumo informado"/>
    <n v="0"/>
    <n v="0"/>
    <s v="Sem consumo informado"/>
    <n v="500"/>
    <n v="0"/>
    <s v="Sem consumo informado"/>
    <n v="205"/>
    <n v="8"/>
    <n v="768.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78292"/>
    <s v="HOSPITAL DIA MUNICIPAL PADRE LIBÉRIO"/>
    <s v="Pará de Minas"/>
    <x v="5"/>
    <s v="Não"/>
    <s v="jhayneferreira@parademinas.mg.gov.br"/>
    <s v="(33) (9) 9965-8836"/>
    <s v="Sim"/>
    <s v="RECEBEMOS DE EMPRÉSTIMO 06 AMPOLAS DE NOREPINEFRINA 2MG/ML AMPOLA 4ML DA UPA 24H DE PARÁ DE MINAS"/>
    <n v="16"/>
    <n v="8"/>
    <s v="Público Municipal"/>
    <n v="25"/>
    <n v="0"/>
    <s v="Sem consumo informado"/>
    <n v="0"/>
    <n v="10"/>
    <n v="0"/>
    <n v="32"/>
    <n v="10"/>
    <n v="96"/>
    <n v="0"/>
    <n v="30"/>
    <n v="0"/>
    <n v="0"/>
    <n v="20"/>
    <n v="0"/>
    <n v="0"/>
    <n v="10"/>
    <n v="0"/>
    <n v="0"/>
    <n v="0"/>
    <s v="Sem consumo informado"/>
    <n v="18"/>
    <n v="50"/>
    <n v="10.799999999999999"/>
    <n v="295"/>
    <n v="815"/>
    <n v="10.858895705521473"/>
    <n v="380"/>
    <n v="330"/>
    <n v="34.545454545454547"/>
    <n v="90"/>
    <n v="13"/>
    <n v="207.69230769230771"/>
    <n v="1314"/>
    <n v="1664"/>
    <n v="23.689903846153847"/>
    <n v="125"/>
    <n v="7"/>
    <n v="535.71428571428578"/>
    <n v="405"/>
    <n v="26"/>
    <n v="467.30769230769232"/>
    <n v="726"/>
    <n v="1196"/>
    <n v="18.210702341137125"/>
    <n v="445"/>
    <n v="20"/>
    <n v="667.5"/>
    <n v="12"/>
    <n v="0"/>
    <s v="Sem consumo informado"/>
    <n v="0"/>
    <n v="787"/>
    <n v="0"/>
    <n v="0"/>
    <n v="346"/>
    <n v="0"/>
    <n v="59"/>
    <n v="20"/>
    <n v="88.5"/>
    <n v="25"/>
    <n v="45"/>
    <n v="16.666666666666668"/>
    <n v="40"/>
    <n v="90"/>
    <n v="13.333333333333332"/>
    <n v="0"/>
    <n v="260"/>
    <n v="0"/>
    <n v="0"/>
    <n v="176"/>
    <n v="0"/>
    <n v="0"/>
    <n v="2500"/>
    <n v="0"/>
    <n v="0"/>
    <n v="3500"/>
    <n v="0"/>
    <n v="0"/>
    <n v="1900"/>
    <n v="0"/>
  </r>
  <r>
    <n v="183245"/>
    <s v="UNIDADE DE SAÚDE COVID"/>
    <s v="Coromandel"/>
    <x v="6"/>
    <s v="Sim"/>
    <s v="faelbaptista@yahoo.com.br"/>
    <s v="(34) 3841-3743"/>
    <s v="Não"/>
    <m/>
    <n v="5"/>
    <n v="0"/>
    <s v="Público Municipal"/>
    <n v="0"/>
    <n v="0"/>
    <s v="Sem consumo informado"/>
    <n v="0"/>
    <n v="0"/>
    <s v="Sem consumo informado"/>
    <n v="50"/>
    <n v="1"/>
    <n v="15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1"/>
    <n v="900"/>
    <n v="50"/>
    <n v="1"/>
    <n v="1500"/>
    <n v="25"/>
    <n v="1"/>
    <n v="750"/>
    <n v="30"/>
    <n v="1"/>
    <n v="900"/>
    <n v="25"/>
    <n v="1"/>
    <n v="750"/>
    <n v="20"/>
    <n v="1"/>
    <n v="600"/>
    <n v="50"/>
    <n v="1"/>
    <n v="1500"/>
    <n v="30"/>
    <n v="1"/>
    <n v="900"/>
    <n v="10"/>
    <n v="1"/>
    <n v="300"/>
    <n v="50"/>
    <n v="1"/>
    <n v="15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96347"/>
    <s v="UPA 24 HORAS DR. WALTER LUIZ WINTER MAIA"/>
    <s v="Coronel Fabriciano"/>
    <x v="2"/>
    <s v="Sim"/>
    <s v="almoxarifado.hjmm@gmail.com"/>
    <s v="(31) 34067758"/>
    <s v="Sim"/>
    <s v="50 FRASCOS - FENTANILA, CITRATO 0,05 MG/ML FRASCO AMPOLA COM 10 ML "/>
    <n v="5"/>
    <n v="2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"/>
    <n v="10"/>
    <n v="51"/>
    <n v="0"/>
    <n v="0"/>
    <s v="Sem consumo informado"/>
    <n v="95"/>
    <n v="50"/>
    <n v="57"/>
    <n v="69"/>
    <n v="50"/>
    <n v="41.4"/>
    <n v="26"/>
    <n v="10"/>
    <n v="78"/>
    <n v="82"/>
    <n v="50"/>
    <n v="49.199999999999996"/>
    <n v="42"/>
    <n v="20"/>
    <n v="63"/>
    <n v="40"/>
    <n v="20"/>
    <n v="60"/>
    <n v="30"/>
    <n v="50"/>
    <n v="18"/>
    <n v="86"/>
    <n v="20"/>
    <n v="129"/>
    <n v="4"/>
    <n v="1"/>
    <n v="120"/>
    <n v="99"/>
    <n v="40"/>
    <n v="74.25"/>
    <n v="0"/>
    <n v="0"/>
    <s v="Sem consumo informado"/>
    <n v="0"/>
    <n v="0"/>
    <s v="Sem consumo informado"/>
    <n v="281"/>
    <n v="0"/>
    <s v="Sem consumo informado"/>
    <n v="12"/>
    <n v="10"/>
    <n v="36"/>
    <n v="0"/>
    <n v="0"/>
    <s v="Sem consumo informado"/>
    <n v="0"/>
    <n v="0"/>
    <s v="Sem consumo informado"/>
    <n v="0"/>
    <n v="0"/>
    <s v="Sem consumo informado"/>
    <n v="2"/>
    <n v="100"/>
    <n v="0.6"/>
    <n v="80"/>
    <n v="20"/>
    <n v="120"/>
  </r>
  <r>
    <n v="196495"/>
    <s v="CMIN - CENTRO DE MEDICINA INTENSIVA DE MINAS GERAIS"/>
    <s v="Ituiutaba"/>
    <x v="6"/>
    <s v="Sim"/>
    <s v="thaisjesus@americashealth.com.br"/>
    <s v="34 999768285"/>
    <s v="Não"/>
    <m/>
    <n v="10"/>
    <n v="2"/>
    <s v="Privado contratualizado"/>
    <n v="75"/>
    <n v="8"/>
    <n v="281.25"/>
    <n v="0"/>
    <n v="0"/>
    <s v="Sem consumo informado"/>
    <n v="446"/>
    <n v="2"/>
    <n v="6690"/>
    <n v="0"/>
    <n v="0"/>
    <s v="Sem consumo informado"/>
    <n v="0"/>
    <n v="0"/>
    <s v="Sem consumo informado"/>
    <n v="0"/>
    <n v="0"/>
    <s v="Sem consumo informado"/>
    <n v="0"/>
    <n v="59"/>
    <n v="0"/>
    <n v="25"/>
    <n v="8"/>
    <n v="93.75"/>
    <n v="1230"/>
    <n v="31"/>
    <n v="1190.3225806451615"/>
    <n v="0"/>
    <n v="34"/>
    <n v="0"/>
    <n v="21"/>
    <n v="12"/>
    <n v="52.5"/>
    <n v="586"/>
    <n v="351"/>
    <n v="50.085470085470085"/>
    <n v="96"/>
    <n v="7"/>
    <n v="411.42857142857139"/>
    <n v="63"/>
    <n v="32"/>
    <n v="59.0625"/>
    <n v="125"/>
    <n v="294"/>
    <n v="12.755102040816325"/>
    <n v="644"/>
    <n v="1417"/>
    <n v="13.634438955539874"/>
    <n v="0"/>
    <n v="0"/>
    <s v="Sem consumo informado"/>
    <n v="94"/>
    <n v="282"/>
    <n v="10"/>
    <n v="50"/>
    <n v="129"/>
    <n v="11.627906976744187"/>
    <n v="0"/>
    <n v="0"/>
    <s v="Sem consumo informado"/>
    <n v="73"/>
    <n v="155"/>
    <n v="14.129032258064516"/>
    <n v="18"/>
    <n v="2"/>
    <n v="27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99419"/>
    <s v="UPA Chiquinho Guimarães"/>
    <s v="Montes Claros"/>
    <x v="7"/>
    <s v="Não"/>
    <s v="farmaciaupachiquinho@gmail.com"/>
    <n v="3822114705"/>
    <s v="Não"/>
    <m/>
    <n v="0"/>
    <n v="0"/>
    <s v="Público Municipal"/>
    <n v="0"/>
    <n v="0"/>
    <s v="Sem consumo informado"/>
    <n v="0"/>
    <n v="0"/>
    <s v="Sem consumo informado"/>
    <n v="164"/>
    <n v="2"/>
    <n v="24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9"/>
    <n v="4"/>
    <n v="667.5"/>
    <n v="189"/>
    <n v="16"/>
    <n v="354.375"/>
    <n v="3"/>
    <n v="1"/>
    <n v="90"/>
    <n v="670"/>
    <n v="1"/>
    <n v="20100"/>
    <n v="33"/>
    <n v="4"/>
    <n v="247.5"/>
    <n v="94"/>
    <n v="9"/>
    <n v="313.33333333333331"/>
    <n v="390"/>
    <n v="1"/>
    <n v="11700"/>
    <n v="129"/>
    <n v="35"/>
    <n v="110.57142857142857"/>
    <n v="14"/>
    <n v="0"/>
    <s v="Sem consumo informado"/>
    <n v="160"/>
    <n v="8"/>
    <n v="600"/>
    <n v="0"/>
    <n v="0"/>
    <s v="Sem consumo informado"/>
    <n v="0"/>
    <n v="0"/>
    <s v="Sem consumo informado"/>
    <n v="252"/>
    <n v="10"/>
    <n v="756"/>
    <n v="28"/>
    <n v="0"/>
    <s v="Sem consumo informado"/>
    <n v="0"/>
    <n v="0"/>
    <s v="Sem consumo informado"/>
    <n v="31"/>
    <n v="0"/>
    <s v="Sem consumo informado"/>
    <n v="0"/>
    <n v="0"/>
    <s v="Sem consumo informado"/>
    <n v="0"/>
    <n v="0"/>
    <s v="Sem consumo informado"/>
    <n v="97"/>
    <n v="1"/>
    <n v="2910"/>
  </r>
  <r>
    <n v="214206"/>
    <s v="Irmandade da Santa Casa de Misericórdia de Pitangui"/>
    <s v="Pitangui"/>
    <x v="5"/>
    <s v="Sim"/>
    <s v="compras@santacasapitangui.com.br"/>
    <s v="(37) 3271-4012"/>
    <s v="Não"/>
    <m/>
    <n v="12"/>
    <n v="0"/>
    <s v="Filantrópico"/>
    <n v="0"/>
    <n v="0"/>
    <s v="Sem consumo informado"/>
    <n v="0"/>
    <n v="0"/>
    <s v="Sem consumo informado"/>
    <n v="42"/>
    <n v="115"/>
    <n v="10.956521739130435"/>
    <n v="40"/>
    <n v="3"/>
    <n v="400"/>
    <n v="0"/>
    <n v="0"/>
    <s v="Sem consumo informado"/>
    <n v="0"/>
    <n v="0"/>
    <s v="Sem consumo informado"/>
    <n v="0"/>
    <n v="0"/>
    <s v="Sem consumo informado"/>
    <n v="0"/>
    <n v="0"/>
    <s v="Sem consumo informado"/>
    <n v="93"/>
    <n v="68"/>
    <n v="41.029411764705884"/>
    <n v="218"/>
    <n v="72"/>
    <n v="90.833333333333329"/>
    <n v="0"/>
    <n v="0"/>
    <s v="Sem consumo informado"/>
    <n v="168"/>
    <n v="31"/>
    <n v="162.58064516129031"/>
    <n v="65"/>
    <n v="33"/>
    <n v="59.090909090909093"/>
    <n v="121"/>
    <n v="122"/>
    <n v="29.754098360655739"/>
    <n v="635"/>
    <n v="29"/>
    <n v="656.89655172413802"/>
    <n v="59"/>
    <n v="17"/>
    <n v="104.11764705882354"/>
    <n v="15"/>
    <n v="4"/>
    <n v="112.5"/>
    <n v="170"/>
    <n v="141"/>
    <n v="36.170212765957444"/>
    <n v="21"/>
    <n v="11"/>
    <n v="57.272727272727273"/>
    <n v="0"/>
    <n v="0"/>
    <s v="Sem consumo informado"/>
    <n v="8"/>
    <n v="1"/>
    <n v="240"/>
    <n v="60"/>
    <n v="24"/>
    <n v="75"/>
    <n v="0"/>
    <n v="0"/>
    <s v="Sem consumo informado"/>
    <n v="0"/>
    <n v="0"/>
    <s v="Sem consumo informado"/>
    <n v="0"/>
    <n v="3"/>
    <n v="0"/>
    <n v="154"/>
    <n v="18"/>
    <n v="256.66666666666669"/>
    <n v="66"/>
    <n v="19"/>
    <n v="104.21052631578948"/>
  </r>
  <r>
    <n v="219537"/>
    <s v="Associação Beneficente Católica (Hospital Santa Isabel)"/>
    <s v="Ubá"/>
    <x v="1"/>
    <s v="Sim"/>
    <s v="farmacia@hospitalsantaisabel.com.br"/>
    <n v="3235391070"/>
    <s v="Não"/>
    <m/>
    <n v="69"/>
    <n v="2"/>
    <s v="Filantrópico"/>
    <n v="0"/>
    <n v="0"/>
    <s v="Sem consumo informado"/>
    <n v="520"/>
    <n v="290"/>
    <n v="53.793103448275865"/>
    <n v="450"/>
    <n v="498"/>
    <n v="27.108433734939759"/>
    <n v="0"/>
    <n v="0"/>
    <s v="Sem consumo informado"/>
    <n v="0"/>
    <n v="0"/>
    <s v="Sem consumo informado"/>
    <n v="0"/>
    <n v="0"/>
    <s v="Sem consumo informado"/>
    <n v="1537"/>
    <n v="853"/>
    <n v="54.056271981242674"/>
    <n v="353"/>
    <n v="468"/>
    <n v="22.628205128205128"/>
    <n v="5642"/>
    <n v="498"/>
    <n v="339.87951807228916"/>
    <n v="1264"/>
    <n v="587"/>
    <n v="64.599659284497449"/>
    <n v="182"/>
    <n v="85"/>
    <n v="64.235294117647058"/>
    <n v="6115"/>
    <n v="2078"/>
    <n v="88.282001924927826"/>
    <n v="375"/>
    <n v="103"/>
    <n v="109.22330097087379"/>
    <n v="661"/>
    <n v="360"/>
    <n v="55.083333333333329"/>
    <n v="4116"/>
    <n v="2569"/>
    <n v="48.065395095367847"/>
    <n v="2144"/>
    <n v="96"/>
    <n v="670"/>
    <n v="9"/>
    <n v="15"/>
    <n v="18"/>
    <n v="5002"/>
    <n v="3072"/>
    <n v="48.84765625"/>
    <n v="1558"/>
    <n v="2365"/>
    <n v="19.763213530655392"/>
    <n v="0"/>
    <n v="0"/>
    <s v="Sem consumo informado"/>
    <n v="1612"/>
    <n v="469"/>
    <n v="103.11300639658849"/>
    <n v="145"/>
    <n v="69"/>
    <n v="63.043478260869563"/>
    <n v="112"/>
    <n v="19"/>
    <n v="176.84210526315789"/>
    <n v="87"/>
    <n v="30"/>
    <n v="87"/>
    <n v="962"/>
    <n v="355"/>
    <n v="81.295774647887328"/>
    <n v="243"/>
    <n v="78"/>
    <n v="93.461538461538467"/>
    <n v="85"/>
    <n v="137"/>
    <n v="18.613138686131386"/>
  </r>
  <r>
    <n v="229385"/>
    <s v="Hospital de campanha de timoteo"/>
    <s v="Timóteo"/>
    <x v="2"/>
    <s v="Sim"/>
    <s v="alessandra.martins@fsfx.com.br"/>
    <s v="31 38499501"/>
    <s v="Não"/>
    <m/>
    <n v="10"/>
    <n v="1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41202"/>
    <s v="Centro de Atendimento para Enfrentamento à Covid-19 "/>
    <s v="Araguari"/>
    <x v="6"/>
    <s v="Não"/>
    <s v="araguarienfrentacovid@gmail.com"/>
    <s v="343246-0701 "/>
    <s v="Não"/>
    <m/>
    <n v="6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46417"/>
    <s v="Hospital de campanha Tupaciguara "/>
    <s v="Tupaciguara"/>
    <x v="6"/>
    <s v="Sim"/>
    <s v="lucelinabarbaresco@gmail.com"/>
    <s v="(34) 99289 7512"/>
    <s v="Não"/>
    <m/>
    <n v="22"/>
    <n v="0"/>
    <s v="Público Municipal"/>
    <n v="0"/>
    <n v="0"/>
    <s v="Sem consumo informado"/>
    <n v="0"/>
    <n v="0"/>
    <s v="Sem consumo informado"/>
    <n v="70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5"/>
    <n v="600"/>
    <n v="100"/>
    <n v="4"/>
    <n v="750"/>
    <n v="0"/>
    <n v="0"/>
    <s v="Sem consumo informado"/>
    <n v="40"/>
    <n v="1"/>
    <n v="1200"/>
    <n v="100"/>
    <n v="0"/>
    <s v="Sem consumo informado"/>
    <n v="100"/>
    <n v="10"/>
    <n v="300"/>
    <n v="500"/>
    <n v="2"/>
    <n v="7500"/>
    <n v="100"/>
    <n v="0"/>
    <s v="Sem consumo informado"/>
    <n v="0"/>
    <n v="0"/>
    <s v="Sem consumo informado"/>
    <n v="20"/>
    <n v="0"/>
    <s v="Sem consumo informado"/>
    <n v="60"/>
    <n v="0"/>
    <s v="Sem consumo informado"/>
    <n v="0"/>
    <n v="0"/>
    <s v="Sem consumo informado"/>
    <n v="20"/>
    <n v="0"/>
    <s v="Sem consumo informado"/>
    <n v="3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49483"/>
    <s v="Hospital de Campanha de Araguari "/>
    <s v="Araguari"/>
    <x v="6"/>
    <s v="Sim"/>
    <s v="farmaciahcamp@faepu.org.br"/>
    <n v="3432413557"/>
    <s v="Não"/>
    <m/>
    <n v="25"/>
    <n v="0"/>
    <s v="Filantrópico"/>
    <n v="0"/>
    <n v="0"/>
    <s v="Sem consumo informado"/>
    <n v="0"/>
    <n v="0"/>
    <s v="Sem consumo informado"/>
    <n v="10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0"/>
    <s v="Sem consumo informado"/>
    <n v="76"/>
    <n v="0"/>
    <s v="Sem consumo informado"/>
    <n v="173"/>
    <n v="0"/>
    <s v="Sem consumo informado"/>
    <n v="0"/>
    <n v="0"/>
    <s v="Sem consumo informado"/>
    <n v="78"/>
    <n v="0"/>
    <s v="Sem consumo informado"/>
    <n v="98"/>
    <n v="0"/>
    <s v="Sem consumo informado"/>
    <n v="114"/>
    <n v="0"/>
    <s v="Sem consumo informado"/>
    <n v="22"/>
    <n v="0"/>
    <s v="Sem consumo informado"/>
    <n v="84"/>
    <n v="0"/>
    <s v="Sem consumo informado"/>
    <n v="0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0865"/>
    <s v="CENTRO DE INTERNACAO MISSAO SAL DA TERRA"/>
    <s v="Uberlândia"/>
    <x v="6"/>
    <s v="Sim"/>
    <s v="COORD.ASSISTENCIAFARMACEUTICA@UBERLANDIA.MG.GOV.BR"/>
    <s v="(34)99945-2395"/>
    <s v="Não"/>
    <m/>
    <n v="80"/>
    <n v="9"/>
    <s v="Público Municipal"/>
    <n v="0"/>
    <n v="0"/>
    <s v="Sem consumo informado"/>
    <n v="0"/>
    <n v="0"/>
    <s v="Sem consumo informado"/>
    <n v="51"/>
    <n v="10"/>
    <n v="153"/>
    <n v="0"/>
    <n v="0"/>
    <s v="Sem consumo informado"/>
    <n v="0"/>
    <n v="0"/>
    <s v="Sem consumo informado"/>
    <n v="0"/>
    <n v="0"/>
    <s v="Sem consumo informado"/>
    <n v="172"/>
    <n v="0"/>
    <s v="Sem consumo informado"/>
    <n v="0"/>
    <n v="0"/>
    <s v="Sem consumo informado"/>
    <n v="50"/>
    <n v="0"/>
    <s v="Sem consumo informado"/>
    <n v="566"/>
    <n v="46"/>
    <n v="369.13043478260869"/>
    <n v="0"/>
    <n v="0"/>
    <s v="Sem consumo informado"/>
    <n v="510"/>
    <n v="62"/>
    <n v="246.77419354838713"/>
    <n v="37"/>
    <n v="8"/>
    <n v="138.75"/>
    <n v="39"/>
    <n v="12"/>
    <n v="97.5"/>
    <n v="996"/>
    <n v="72"/>
    <n v="415"/>
    <n v="140"/>
    <n v="8"/>
    <n v="525"/>
    <n v="0"/>
    <n v="0"/>
    <s v="Sem consumo informado"/>
    <n v="447"/>
    <n v="40"/>
    <n v="335.25"/>
    <n v="306"/>
    <n v="12"/>
    <n v="765"/>
    <n v="0"/>
    <n v="0"/>
    <s v="Sem consumo informado"/>
    <n v="208"/>
    <n v="18"/>
    <n v="346.66666666666669"/>
    <n v="48"/>
    <n v="8"/>
    <n v="180"/>
    <n v="0"/>
    <n v="0"/>
    <s v="Sem consumo informado"/>
    <n v="108"/>
    <n v="10"/>
    <n v="324"/>
    <n v="0"/>
    <n v="0"/>
    <s v="Sem consumo informado"/>
    <n v="0"/>
    <n v="0"/>
    <s v="Sem consumo informado"/>
    <n v="0"/>
    <n v="0"/>
    <s v="Sem consumo informado"/>
  </r>
  <r>
    <n v="491632"/>
    <s v="Hospital Municipal Nossa Senhora D’Abadia "/>
    <s v="Abadia dos Dourados"/>
    <x v="6"/>
    <s v="Sim"/>
    <s v="borgesrayane@yahoo.com.br"/>
    <n v="3438471568"/>
    <s v="Não"/>
    <m/>
    <n v="9"/>
    <n v="3"/>
    <s v="Público Municipal"/>
    <n v="25"/>
    <n v="0"/>
    <s v="Sem consumo informado"/>
    <n v="0"/>
    <n v="0"/>
    <s v="Sem consumo informado"/>
    <n v="1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3"/>
    <n v="2"/>
    <n v="345"/>
    <n v="20"/>
    <n v="0"/>
    <s v="Sem consumo informado"/>
    <n v="15"/>
    <n v="0"/>
    <s v="Sem consumo informado"/>
    <n v="3"/>
    <n v="0"/>
    <s v="Sem consumo informado"/>
    <n v="20"/>
    <n v="0"/>
    <s v="Sem consumo informado"/>
    <n v="15"/>
    <n v="1"/>
    <n v="450"/>
    <n v="0"/>
    <n v="0"/>
    <s v="Sem consumo informado"/>
    <n v="44"/>
    <n v="0"/>
    <s v="Sem consumo informado"/>
    <n v="40"/>
    <n v="0"/>
    <s v="Sem consumo informado"/>
    <n v="18"/>
    <n v="0"/>
    <s v="Sem consumo informado"/>
    <n v="0"/>
    <n v="0"/>
    <s v="Sem consumo informado"/>
    <n v="0"/>
    <n v="0"/>
    <s v="Sem consumo informado"/>
    <n v="0"/>
    <n v="0"/>
    <s v="Sem consumo informado"/>
    <n v="22"/>
    <n v="0"/>
    <s v="Sem consumo informado"/>
    <n v="0"/>
    <n v="0"/>
    <s v="Sem consumo informado"/>
    <n v="25"/>
    <n v="0"/>
    <s v="Sem consumo informado"/>
    <n v="0"/>
    <n v="0"/>
    <s v="Sem consumo informado"/>
    <n v="16"/>
    <n v="0"/>
    <s v="Sem consumo informado"/>
    <n v="24"/>
    <n v="0"/>
    <s v="Sem consumo informado"/>
  </r>
  <r>
    <n v="519987"/>
    <s v="HOSPITAL DE CAMPANHA COVID-19 COROMANDEL"/>
    <s v="Coromandel"/>
    <x v="6"/>
    <s v="Sim"/>
    <s v="faelbaptista@yahoo.com.br"/>
    <s v="(34) 3841-3743"/>
    <s v="Sim"/>
    <s v="Forneceu 100 ampolas(3mL) de  Midazolam 5mg/mL para o Pronto Socorro Dr. Sebastião Machado de Coromandel. Nota de fornecimento n° 27/2021"/>
    <n v="19"/>
    <n v="0"/>
    <s v="Público Municipal"/>
    <n v="18"/>
    <n v="1"/>
    <n v="540"/>
    <n v="0"/>
    <n v="0"/>
    <s v="Sem consumo informado"/>
    <n v="381"/>
    <n v="1"/>
    <n v="114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22"/>
    <n v="1"/>
    <n v="6660"/>
    <n v="2207"/>
    <n v="4"/>
    <n v="16552.5"/>
    <n v="406"/>
    <n v="1"/>
    <n v="12180"/>
    <n v="1367"/>
    <n v="1"/>
    <n v="41010"/>
    <n v="495"/>
    <n v="1"/>
    <n v="14850"/>
    <n v="66"/>
    <n v="1"/>
    <n v="1980"/>
    <n v="932"/>
    <n v="1"/>
    <n v="27960"/>
    <n v="379"/>
    <n v="1"/>
    <n v="11370"/>
    <n v="110"/>
    <n v="1"/>
    <n v="3300"/>
    <n v="747"/>
    <n v="1"/>
    <n v="22410"/>
    <n v="0"/>
    <n v="0"/>
    <s v="Sem consumo informado"/>
    <n v="0"/>
    <n v="0"/>
    <s v="Sem consumo informado"/>
    <n v="101"/>
    <n v="1"/>
    <n v="3030"/>
    <n v="229"/>
    <n v="1"/>
    <n v="6870"/>
    <n v="0"/>
    <n v="0"/>
    <s v="Sem consumo informado"/>
    <n v="0"/>
    <n v="0"/>
    <s v="Sem consumo informado"/>
    <n v="0"/>
    <n v="0"/>
    <s v="Sem consumo informado"/>
    <n v="0"/>
    <n v="0"/>
    <s v="Sem consumo informado"/>
    <n v="41"/>
    <n v="1"/>
    <n v="1230"/>
  </r>
  <r>
    <n v="648361"/>
    <s v="UPA CONCEIÇÃO DO MATO DENTRO"/>
    <s v="Conceição do Mato Dentro"/>
    <x v="8"/>
    <s v="Sim"/>
    <s v="farmacia.policlinica@cmd.mg.gov.br"/>
    <n v="31989201890"/>
    <s v="Sim"/>
    <s v="20 ampolas de rocuronio"/>
    <n v="13"/>
    <n v="0"/>
    <s v="Público Municipal"/>
    <n v="0"/>
    <n v="0"/>
    <s v="Sem consumo informado"/>
    <n v="0"/>
    <n v="0"/>
    <s v="Sem consumo informado"/>
    <n v="100"/>
    <n v="3"/>
    <n v="1000.0000000000001"/>
    <n v="0"/>
    <n v="0"/>
    <s v="Sem consumo informado"/>
    <n v="2528"/>
    <n v="155"/>
    <n v="489.29032258064512"/>
    <n v="0"/>
    <n v="0"/>
    <s v="Sem consumo informado"/>
    <n v="0"/>
    <n v="0"/>
    <s v="Sem consumo informado"/>
    <n v="0"/>
    <n v="0"/>
    <s v="Sem consumo informado"/>
    <n v="1100"/>
    <n v="46"/>
    <n v="717.39130434782612"/>
    <n v="472"/>
    <n v="28"/>
    <n v="505.71428571428572"/>
    <n v="146"/>
    <n v="7"/>
    <n v="625.71428571428578"/>
    <n v="3949"/>
    <n v="341"/>
    <n v="347.41935483870964"/>
    <n v="45"/>
    <n v="12"/>
    <n v="112.5"/>
    <n v="947"/>
    <n v="15"/>
    <n v="1894"/>
    <n v="1564"/>
    <n v="194"/>
    <n v="241.85567010309279"/>
    <n v="1132"/>
    <n v="26"/>
    <n v="1306.1538461538462"/>
    <n v="95"/>
    <n v="1"/>
    <n v="2850"/>
    <n v="5837"/>
    <n v="128"/>
    <n v="1368.046875"/>
    <n v="2195"/>
    <n v="35"/>
    <n v="1881.4285714285716"/>
    <n v="0"/>
    <n v="0"/>
    <s v="Sem consumo informado"/>
    <n v="606"/>
    <n v="3"/>
    <n v="6060"/>
    <n v="493"/>
    <n v="7"/>
    <n v="2112.8571428571431"/>
    <n v="0"/>
    <n v="0"/>
    <s v="Sem consumo informado"/>
    <n v="3"/>
    <n v="23"/>
    <n v="3.9130434782608696"/>
    <n v="255"/>
    <n v="2"/>
    <n v="3825"/>
    <n v="1"/>
    <n v="1"/>
    <n v="30"/>
    <n v="300"/>
    <n v="4"/>
    <n v="2250"/>
  </r>
  <r>
    <n v="2097923"/>
    <s v="Pronto Atendimento Municipal"/>
    <s v="Campos Altos"/>
    <x v="9"/>
    <s v="Não"/>
    <s v="pmcamposaltos@outlook.com"/>
    <s v="31 9 9914-3923"/>
    <s v="Não"/>
    <m/>
    <n v="1"/>
    <n v="0"/>
    <s v="Público Municipal"/>
    <n v="0"/>
    <n v="0"/>
    <s v="Sem consumo informado"/>
    <n v="0"/>
    <n v="0"/>
    <s v="Sem consumo informado"/>
    <n v="240"/>
    <n v="10"/>
    <n v="720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0"/>
    <s v="Sem consumo informado"/>
    <n v="300"/>
    <n v="50"/>
    <n v="180"/>
    <n v="100"/>
    <n v="10"/>
    <n v="300"/>
    <n v="25"/>
    <n v="0"/>
    <s v="Sem consumo informado"/>
    <n v="0"/>
    <n v="0"/>
    <s v="Sem consumo informado"/>
    <n v="100"/>
    <n v="30"/>
    <n v="100"/>
    <n v="100"/>
    <n v="50"/>
    <n v="60"/>
    <n v="0"/>
    <n v="0"/>
    <s v="Sem consumo informado"/>
    <n v="40"/>
    <n v="10"/>
    <n v="120"/>
    <n v="0"/>
    <n v="0"/>
    <s v="Sem consumo informado"/>
    <n v="40"/>
    <n v="10"/>
    <n v="12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10"/>
    <n v="300"/>
    <n v="200"/>
    <n v="20"/>
    <n v="300"/>
  </r>
  <r>
    <n v="2098156"/>
    <s v="SANTA CASA DE CAMPOS ALTOS/MG"/>
    <s v="Campos Altos"/>
    <x v="9"/>
    <s v="Não"/>
    <s v="VICENTEDEPAULAJR@YAHOO.COM.BR"/>
    <s v="37-3426-2002"/>
    <s v="Não"/>
    <m/>
    <n v="10"/>
    <n v="0"/>
    <s v="Filantrópico"/>
    <n v="0"/>
    <n v="0"/>
    <s v="Sem consumo informado"/>
    <n v="0"/>
    <n v="0"/>
    <s v="Sem consumo informado"/>
    <n v="50"/>
    <n v="3"/>
    <n v="500.0000000000000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5"/>
    <n v="600"/>
    <n v="0"/>
    <n v="0"/>
    <s v="Sem consumo informado"/>
    <n v="20"/>
    <n v="1"/>
    <n v="600"/>
    <n v="5"/>
    <n v="1"/>
    <n v="150"/>
    <n v="30"/>
    <n v="5"/>
    <n v="180"/>
    <n v="0"/>
    <n v="0"/>
    <s v="Sem consumo informado"/>
    <n v="0"/>
    <n v="0"/>
    <s v="Sem consumo informado"/>
    <n v="10"/>
    <n v="0"/>
    <s v="Sem consumo informado"/>
    <n v="0"/>
    <n v="0"/>
    <s v="Sem consumo informado"/>
    <n v="7"/>
    <n v="1"/>
    <n v="210"/>
    <n v="0"/>
    <n v="0"/>
    <s v="Sem consumo informado"/>
    <n v="0"/>
    <n v="0"/>
    <s v="Sem consumo informado"/>
    <n v="3"/>
    <n v="0"/>
    <s v="Sem consumo informado"/>
    <n v="0"/>
    <n v="0"/>
    <s v="Sem consumo informado"/>
    <n v="30"/>
    <n v="5"/>
    <n v="180"/>
    <n v="0"/>
    <n v="0"/>
    <s v="Sem consumo informado"/>
    <n v="30"/>
    <n v="5"/>
    <n v="180"/>
    <n v="30"/>
    <n v="5"/>
    <n v="180"/>
  </r>
  <r>
    <n v="2098326"/>
    <s v="Hospital Maternidade São José "/>
    <s v="Conselheiro Lafaiete"/>
    <x v="10"/>
    <s v="Sim"/>
    <s v="anapaulahbj@yahoo.com.br"/>
    <s v="(31)996277879"/>
    <s v="Não"/>
    <m/>
    <n v="51"/>
    <n v="0"/>
    <s v="Filantrópico"/>
    <n v="125"/>
    <n v="0"/>
    <s v="Sem consumo informado"/>
    <n v="0"/>
    <n v="0"/>
    <s v="Sem consumo informado"/>
    <n v="183"/>
    <n v="51"/>
    <n v="107.64705882352942"/>
    <n v="89"/>
    <n v="95"/>
    <n v="28.105263157894736"/>
    <n v="250"/>
    <n v="0"/>
    <s v="Sem consumo informado"/>
    <n v="0"/>
    <n v="0"/>
    <s v="Sem consumo informado"/>
    <n v="223"/>
    <n v="698"/>
    <n v="9.584527220630374"/>
    <n v="0"/>
    <n v="0"/>
    <s v="Sem consumo informado"/>
    <n v="1600"/>
    <n v="1535"/>
    <n v="31.270358306188925"/>
    <n v="400"/>
    <n v="328"/>
    <n v="36.585365853658537"/>
    <n v="61"/>
    <n v="39"/>
    <n v="46.92307692307692"/>
    <n v="986"/>
    <n v="1710"/>
    <n v="17.298245614035086"/>
    <n v="122"/>
    <n v="114"/>
    <n v="32.10526315789474"/>
    <n v="38"/>
    <n v="92"/>
    <n v="12.391304347826088"/>
    <n v="764"/>
    <n v="1497"/>
    <n v="15.31062124248497"/>
    <n v="338"/>
    <n v="164"/>
    <n v="61.829268292682926"/>
    <n v="28"/>
    <n v="14"/>
    <n v="60"/>
    <n v="2390"/>
    <n v="2604"/>
    <n v="27.534562211981569"/>
    <n v="304"/>
    <n v="404"/>
    <n v="22.574257425742573"/>
    <n v="0"/>
    <n v="0"/>
    <s v="Sem consumo informado"/>
    <n v="530"/>
    <n v="946"/>
    <n v="16.807610993657505"/>
    <n v="37"/>
    <n v="29"/>
    <n v="38.275862068965523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098369"/>
    <s v="FUNDAÇÃO TAIOBEIRAS - HOSPITAL SANTO ANTONIO"/>
    <s v="Taiobeiras"/>
    <x v="7"/>
    <s v="Sim"/>
    <s v="farmaciacentralhsa@gmail.com"/>
    <s v="(38) 3845-1311"/>
    <s v="Não"/>
    <m/>
    <n v="29"/>
    <n v="15"/>
    <s v="Privado contratualizado"/>
    <n v="0"/>
    <n v="0"/>
    <s v="Sem consumo informado"/>
    <n v="0"/>
    <n v="0"/>
    <s v="Sem consumo informado"/>
    <n v="562"/>
    <n v="39"/>
    <n v="432.30769230769232"/>
    <n v="0"/>
    <n v="0"/>
    <s v="Sem consumo informado"/>
    <n v="1698"/>
    <n v="95"/>
    <n v="536.21052631578948"/>
    <n v="1134"/>
    <n v="1"/>
    <n v="34020"/>
    <n v="392"/>
    <n v="38"/>
    <n v="309.4736842105263"/>
    <n v="126"/>
    <n v="7"/>
    <n v="540"/>
    <n v="413"/>
    <n v="22"/>
    <n v="563.18181818181824"/>
    <n v="697"/>
    <n v="106"/>
    <n v="197.26415094339623"/>
    <n v="137"/>
    <n v="21"/>
    <n v="195.71428571428572"/>
    <n v="5651"/>
    <n v="905"/>
    <n v="187.32596685082873"/>
    <n v="96"/>
    <n v="18"/>
    <n v="160"/>
    <n v="221"/>
    <n v="53"/>
    <n v="125.09433962264151"/>
    <n v="5200"/>
    <n v="926"/>
    <n v="168.46652267818575"/>
    <n v="171"/>
    <n v="143"/>
    <n v="35.874125874125873"/>
    <n v="55"/>
    <n v="1"/>
    <n v="1650"/>
    <n v="2591"/>
    <n v="708"/>
    <n v="109.78813559322033"/>
    <n v="266"/>
    <n v="62"/>
    <n v="128.70967741935482"/>
    <n v="0"/>
    <n v="0"/>
    <s v="Sem consumo informado"/>
    <n v="302"/>
    <n v="9"/>
    <n v="1006.6666666666667"/>
    <n v="234"/>
    <n v="20"/>
    <n v="351"/>
    <n v="15"/>
    <n v="3"/>
    <n v="150"/>
    <n v="0"/>
    <n v="0"/>
    <s v="Sem consumo informado"/>
    <n v="0"/>
    <n v="0"/>
    <s v="Sem consumo informado"/>
    <n v="230"/>
    <n v="29"/>
    <n v="237.93103448275863"/>
    <n v="1118"/>
    <n v="50"/>
    <n v="670.8"/>
  </r>
  <r>
    <n v="2098407"/>
    <s v="Hospital Municipal Sant'Ana de Carandaí"/>
    <s v="Carandaí"/>
    <x v="10"/>
    <s v="Não"/>
    <s v="farmaciahospital@hotmail.com.br"/>
    <s v="(32) 3361-1481"/>
    <s v="Não"/>
    <m/>
    <n v="6"/>
    <n v="0"/>
    <s v="Público Municipal"/>
    <n v="24"/>
    <n v="3"/>
    <n v="240"/>
    <n v="39"/>
    <n v="1"/>
    <n v="1170"/>
    <n v="0"/>
    <n v="0"/>
    <s v="Sem consumo informado"/>
    <n v="0"/>
    <n v="0"/>
    <s v="Sem consumo informado"/>
    <n v="0"/>
    <n v="0"/>
    <s v="Sem consumo informado"/>
    <n v="0"/>
    <n v="0"/>
    <s v="Sem consumo informado"/>
    <n v="36"/>
    <n v="5"/>
    <n v="216"/>
    <n v="0"/>
    <n v="0"/>
    <s v="Sem consumo informado"/>
    <n v="130"/>
    <n v="35"/>
    <n v="111.42857142857143"/>
    <n v="260"/>
    <n v="31"/>
    <n v="251.61290322580643"/>
    <n v="3"/>
    <n v="6"/>
    <n v="15"/>
    <n v="103"/>
    <n v="51"/>
    <n v="60.588235294117645"/>
    <n v="149"/>
    <n v="13"/>
    <n v="343.84615384615387"/>
    <n v="233"/>
    <n v="24"/>
    <n v="291.25"/>
    <n v="38"/>
    <n v="0"/>
    <s v="Sem consumo informado"/>
    <n v="23"/>
    <n v="25"/>
    <n v="27.6"/>
    <n v="14"/>
    <n v="1"/>
    <n v="420"/>
    <n v="42"/>
    <n v="25"/>
    <n v="50.4"/>
    <n v="31"/>
    <n v="14"/>
    <n v="66.428571428571431"/>
    <n v="0"/>
    <n v="0"/>
    <s v="Sem consumo informado"/>
    <n v="0"/>
    <n v="24"/>
    <n v="0"/>
    <n v="144"/>
    <n v="11"/>
    <n v="392.727272727272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130"/>
    <n v="0"/>
  </r>
  <r>
    <n v="2098474"/>
    <s v="Instituto Maternidade de Assistência à Infância e Policlínica de Barbacena"/>
    <s v="Barbacena"/>
    <x v="10"/>
    <s v="Sim"/>
    <s v="farmacia@imaip.org.br"/>
    <n v="3233395653"/>
    <s v="Não"/>
    <m/>
    <n v="4"/>
    <n v="2"/>
    <s v="Filantrópico"/>
    <n v="104"/>
    <n v="0"/>
    <s v="Sem consumo informado"/>
    <n v="120"/>
    <n v="0"/>
    <s v="Sem consumo informado"/>
    <n v="586"/>
    <n v="16"/>
    <n v="1098.75"/>
    <n v="0"/>
    <n v="0"/>
    <s v="Sem consumo informado"/>
    <n v="30"/>
    <n v="2"/>
    <n v="450"/>
    <n v="0"/>
    <n v="0"/>
    <s v="Sem consumo informado"/>
    <n v="0"/>
    <n v="0"/>
    <s v="Sem consumo informado"/>
    <n v="2"/>
    <n v="1"/>
    <n v="60"/>
    <n v="3759"/>
    <n v="7"/>
    <n v="16110"/>
    <n v="423"/>
    <n v="10"/>
    <n v="1269"/>
    <n v="151"/>
    <n v="0"/>
    <s v="Sem consumo informado"/>
    <n v="1372"/>
    <n v="450"/>
    <n v="91.466666666666669"/>
    <n v="281"/>
    <n v="5"/>
    <n v="1686"/>
    <n v="1490"/>
    <n v="11"/>
    <n v="4063.636363636364"/>
    <n v="840"/>
    <n v="579"/>
    <n v="43.523316062176164"/>
    <n v="189"/>
    <n v="24"/>
    <n v="236.25"/>
    <n v="12"/>
    <n v="0"/>
    <s v="Sem consumo informado"/>
    <n v="761"/>
    <n v="428"/>
    <n v="53.341121495327101"/>
    <n v="391"/>
    <n v="71"/>
    <n v="165.21126760563382"/>
    <n v="117"/>
    <n v="7"/>
    <n v="501.42857142857144"/>
    <n v="641"/>
    <n v="73"/>
    <n v="263.42465753424653"/>
    <n v="137"/>
    <n v="4"/>
    <n v="1027.5"/>
    <n v="112"/>
    <n v="0"/>
    <s v="Sem consumo informado"/>
    <n v="6"/>
    <n v="0"/>
    <s v="Sem consumo informado"/>
    <n v="0"/>
    <n v="0"/>
    <s v="Sem consumo informado"/>
    <n v="119"/>
    <n v="42"/>
    <n v="85"/>
    <n v="67"/>
    <n v="18"/>
    <n v="111.66666666666667"/>
  </r>
  <r>
    <n v="2098539"/>
    <s v="HOSPITAL FREI GABRIEL"/>
    <s v="Frutal"/>
    <x v="9"/>
    <s v="Sim"/>
    <s v="farmacia.frutal@institutosocialsaolucas.com.br"/>
    <n v="34996714421"/>
    <s v="Não"/>
    <m/>
    <n v="24"/>
    <n v="4"/>
    <s v="Público Municipal"/>
    <n v="88"/>
    <n v="300"/>
    <n v="8.8000000000000007"/>
    <n v="51"/>
    <n v="200"/>
    <n v="7.65"/>
    <n v="0"/>
    <n v="0"/>
    <s v="Sem consumo informado"/>
    <n v="0"/>
    <n v="300"/>
    <n v="0"/>
    <n v="99"/>
    <n v="300"/>
    <n v="9.9"/>
    <n v="0"/>
    <n v="300"/>
    <n v="0"/>
    <n v="70"/>
    <n v="0"/>
    <s v="Sem consumo informado"/>
    <n v="0"/>
    <n v="300"/>
    <n v="0"/>
    <n v="1107"/>
    <n v="500"/>
    <n v="66.42"/>
    <n v="251"/>
    <n v="200"/>
    <n v="37.65"/>
    <n v="660"/>
    <n v="300"/>
    <n v="66"/>
    <n v="573"/>
    <n v="500"/>
    <n v="34.379999999999995"/>
    <n v="128"/>
    <n v="200"/>
    <n v="19.2"/>
    <n v="215"/>
    <n v="150"/>
    <n v="43"/>
    <n v="655"/>
    <n v="300"/>
    <n v="65.5"/>
    <n v="225"/>
    <n v="100"/>
    <n v="67.5"/>
    <n v="167"/>
    <n v="20"/>
    <n v="250.5"/>
    <n v="1120"/>
    <n v="200"/>
    <n v="168"/>
    <n v="240"/>
    <n v="300"/>
    <n v="24"/>
    <n v="0"/>
    <n v="0"/>
    <s v="Sem consumo informado"/>
    <n v="199"/>
    <n v="400"/>
    <n v="14.925000000000001"/>
    <n v="47"/>
    <n v="100"/>
    <n v="14.1"/>
    <n v="22"/>
    <n v="5"/>
    <n v="132"/>
    <n v="0"/>
    <n v="200"/>
    <n v="0"/>
    <n v="0"/>
    <n v="300"/>
    <n v="0"/>
    <n v="2268"/>
    <n v="1000"/>
    <n v="68.039999999999992"/>
    <n v="0"/>
    <n v="200"/>
    <n v="0"/>
  </r>
  <r>
    <n v="2098547"/>
    <s v="Hospital e Maternidade São José"/>
    <s v="Frutal"/>
    <x v="9"/>
    <s v="Não"/>
    <s v="farmacia@hsjfrutal.com.br"/>
    <s v="(34)3421-8023"/>
    <s v="Não"/>
    <m/>
    <n v="11"/>
    <n v="0"/>
    <s v="Privado"/>
    <n v="0"/>
    <n v="0"/>
    <s v="Sem consumo informado"/>
    <n v="152"/>
    <n v="0"/>
    <s v="Sem consumo informado"/>
    <n v="99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2"/>
    <n v="0"/>
    <s v="Sem consumo informado"/>
    <n v="247"/>
    <n v="9"/>
    <n v="823.33333333333326"/>
    <n v="87"/>
    <n v="0"/>
    <s v="Sem consumo informado"/>
    <n v="11"/>
    <n v="0"/>
    <s v="Sem consumo informado"/>
    <n v="149"/>
    <n v="0"/>
    <s v="Sem consumo informado"/>
    <n v="59"/>
    <n v="0"/>
    <s v="Sem consumo informado"/>
    <n v="47"/>
    <n v="1"/>
    <n v="1410"/>
    <n v="0"/>
    <n v="0"/>
    <s v="Sem consumo informado"/>
    <n v="124"/>
    <n v="0"/>
    <s v="Sem consumo informado"/>
    <n v="31"/>
    <n v="0"/>
    <s v="Sem consumo informado"/>
    <n v="39"/>
    <n v="0"/>
    <s v="Sem consumo informado"/>
    <n v="70"/>
    <n v="4"/>
    <n v="525"/>
    <n v="0"/>
    <n v="0"/>
    <s v="Sem consumo informado"/>
    <n v="143"/>
    <n v="0"/>
    <s v="Sem consumo informado"/>
    <n v="110"/>
    <n v="0"/>
    <s v="Sem consumo informado"/>
    <n v="5"/>
    <n v="0"/>
    <s v="Sem consumo informado"/>
    <n v="42"/>
    <n v="0"/>
    <s v="Sem consumo informado"/>
    <n v="0"/>
    <n v="0"/>
    <s v="Sem consumo informado"/>
    <n v="65"/>
    <n v="6"/>
    <n v="325"/>
    <n v="176"/>
    <n v="6"/>
    <n v="880"/>
  </r>
  <r>
    <n v="2098911"/>
    <s v="Hospital Santa Casa de Misericórdia de Cataguases"/>
    <s v="Cataguases"/>
    <x v="1"/>
    <s v="Não"/>
    <s v="farmaciahc@hospitaldecataguases.com.br"/>
    <s v="32 3429-4900"/>
    <s v="Não"/>
    <m/>
    <n v="47"/>
    <n v="6"/>
    <s v="Filantrópico"/>
    <n v="213"/>
    <n v="0"/>
    <s v="Sem consumo informado"/>
    <n v="0"/>
    <n v="0"/>
    <s v="Sem consumo informado"/>
    <n v="1157"/>
    <n v="294"/>
    <n v="118.06122448979592"/>
    <n v="0"/>
    <n v="0"/>
    <s v="Sem consumo informado"/>
    <n v="0"/>
    <n v="0"/>
    <s v="Sem consumo informado"/>
    <n v="470"/>
    <n v="1"/>
    <n v="14100"/>
    <n v="443"/>
    <n v="88"/>
    <n v="151.02272727272728"/>
    <n v="47"/>
    <n v="14"/>
    <n v="100.71428571428572"/>
    <n v="857"/>
    <n v="83"/>
    <n v="309.75903614457832"/>
    <n v="568"/>
    <n v="285"/>
    <n v="59.789473684210527"/>
    <n v="768"/>
    <n v="37"/>
    <n v="622.70270270270271"/>
    <n v="1325"/>
    <n v="533"/>
    <n v="74.577861163227027"/>
    <n v="331"/>
    <n v="73"/>
    <n v="136.02739726027397"/>
    <n v="671"/>
    <n v="74"/>
    <n v="272.02702702702703"/>
    <n v="1712"/>
    <n v="485"/>
    <n v="105.89690721649484"/>
    <n v="684"/>
    <n v="57"/>
    <n v="360"/>
    <n v="14"/>
    <n v="0"/>
    <s v="Sem consumo informado"/>
    <n v="451"/>
    <n v="831"/>
    <n v="16.28158844765343"/>
    <n v="1061"/>
    <n v="686"/>
    <n v="46.399416909620989"/>
    <n v="0"/>
    <n v="0"/>
    <s v="Sem consumo informado"/>
    <n v="1027"/>
    <n v="422"/>
    <n v="73.009478672985779"/>
    <n v="618"/>
    <n v="37"/>
    <n v="501.08108108108104"/>
    <n v="31"/>
    <n v="2"/>
    <n v="465"/>
    <n v="0"/>
    <n v="0"/>
    <s v="Sem consumo informado"/>
    <n v="1000"/>
    <n v="19"/>
    <n v="1578.9473684210525"/>
    <n v="694"/>
    <n v="175"/>
    <n v="118.97142857142858"/>
    <n v="161"/>
    <n v="110"/>
    <n v="43.909090909090907"/>
  </r>
  <r>
    <n v="2098938"/>
    <s v="Centro Barbacenense de Assistência Médica e Social - Hospital Ibiapaba "/>
    <s v="Barbacena"/>
    <x v="10"/>
    <s v="Sim"/>
    <s v="farmacia@ibiapaba.com.br"/>
    <s v="(32)998351393"/>
    <s v="Não"/>
    <m/>
    <n v="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392"/>
    <n v="152"/>
    <n v="77.368421052631575"/>
    <n v="0"/>
    <n v="0"/>
    <s v="Sem consumo informado"/>
    <n v="767"/>
    <n v="556"/>
    <n v="41.384892086330936"/>
    <n v="0"/>
    <n v="0"/>
    <s v="Sem consumo informado"/>
    <n v="1238"/>
    <n v="231"/>
    <n v="160.77922077922076"/>
    <n v="497"/>
    <n v="205"/>
    <n v="72.731707317073173"/>
    <n v="66"/>
    <n v="26"/>
    <n v="76.153846153846146"/>
    <n v="2228"/>
    <n v="2033"/>
    <n v="32.877520905066405"/>
    <n v="88"/>
    <n v="28"/>
    <n v="94.285714285714278"/>
    <n v="563"/>
    <n v="312"/>
    <n v="54.134615384615387"/>
    <n v="621"/>
    <n v="859"/>
    <n v="21.688009313154829"/>
    <n v="1108"/>
    <n v="706"/>
    <n v="47.082152974504247"/>
    <n v="19"/>
    <n v="2"/>
    <n v="285"/>
    <n v="2981"/>
    <n v="1922"/>
    <n v="46.529656607700311"/>
    <n v="1580"/>
    <n v="921"/>
    <n v="51.465798045602611"/>
    <n v="0"/>
    <n v="0"/>
    <s v="Sem consumo informado"/>
    <n v="385"/>
    <n v="542"/>
    <n v="21.309963099630998"/>
    <n v="66"/>
    <n v="20"/>
    <n v="99"/>
    <n v="24"/>
    <n v="12"/>
    <n v="60"/>
    <n v="59"/>
    <n v="12"/>
    <n v="147.5"/>
    <n v="0"/>
    <n v="0"/>
    <s v="Sem consumo informado"/>
    <n v="55"/>
    <n v="129"/>
    <n v="12.790697674418604"/>
    <n v="621"/>
    <n v="859"/>
    <n v="21.688009313154829"/>
  </r>
  <r>
    <n v="2098946"/>
    <s v="Centro Hospitalar Psiquiátrico de Barbacena"/>
    <s v="Barbacena"/>
    <x v="10"/>
    <s v="Não"/>
    <s v="chpb.caf@fhemig.mg.gov.br"/>
    <n v="3233391657"/>
    <s v="Não"/>
    <m/>
    <n v="0"/>
    <n v="0"/>
    <s v="Público Estadu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"/>
    <n v="0"/>
    <s v="Sem consumo informado"/>
    <n v="200"/>
    <n v="10"/>
    <n v="600"/>
    <n v="0"/>
    <n v="0"/>
    <s v="Sem consumo informado"/>
    <n v="0"/>
    <n v="0"/>
    <s v="Sem consumo informado"/>
    <n v="400"/>
    <n v="37"/>
    <n v="324.32432432432432"/>
    <n v="0"/>
    <n v="0"/>
    <s v="Sem consumo informado"/>
    <n v="0"/>
    <n v="0"/>
    <s v="Sem consumo informado"/>
    <n v="0"/>
    <n v="4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"/>
    <n v="0"/>
    <s v="Sem consumo informado"/>
  </r>
  <r>
    <n v="2099209"/>
    <s v="HOSPITAL SÃO VICENTE DE PAULO"/>
    <s v="Mantena"/>
    <x v="11"/>
    <s v="Sim"/>
    <s v="flavioprado10@hotmail.com"/>
    <s v="(33)3241-2130"/>
    <s v="Não"/>
    <m/>
    <n v="17"/>
    <n v="0"/>
    <s v="Filantrópico"/>
    <n v="0"/>
    <n v="0"/>
    <s v="Sem consumo informado"/>
    <n v="0"/>
    <n v="0"/>
    <s v="Sem consumo informado"/>
    <n v="90"/>
    <n v="3"/>
    <n v="900"/>
    <n v="1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0"/>
    <n v="120"/>
    <n v="50"/>
    <n v="50"/>
    <n v="5"/>
    <n v="300"/>
    <n v="25"/>
    <n v="0"/>
    <s v="Sem consumo informado"/>
    <n v="145"/>
    <n v="0"/>
    <s v="Sem consumo informado"/>
    <n v="40"/>
    <n v="0"/>
    <s v="Sem consumo informado"/>
    <n v="20"/>
    <n v="45"/>
    <n v="13.333333333333332"/>
    <n v="60"/>
    <n v="0"/>
    <s v="Sem consumo informado"/>
    <n v="122"/>
    <n v="5"/>
    <n v="732"/>
    <n v="10"/>
    <n v="0"/>
    <s v="Sem consumo informado"/>
    <n v="45"/>
    <n v="0"/>
    <s v="Sem consumo informado"/>
    <n v="8"/>
    <n v="6"/>
    <n v="40"/>
    <n v="0"/>
    <n v="0"/>
    <s v="Sem consumo informado"/>
    <n v="0"/>
    <n v="0"/>
    <s v="Sem consumo informado"/>
    <n v="12"/>
    <n v="0"/>
    <s v="Sem consumo informado"/>
    <n v="0"/>
    <n v="0"/>
    <s v="Sem consumo informado"/>
    <n v="0"/>
    <n v="0"/>
    <s v="Sem consumo informado"/>
    <n v="0"/>
    <n v="0"/>
    <s v="Sem consumo informado"/>
    <n v="60"/>
    <n v="2"/>
    <n v="900"/>
    <n v="55"/>
    <n v="2"/>
    <n v="825"/>
  </r>
  <r>
    <n v="2099217"/>
    <s v="Hospital Evangélico de Mantena"/>
    <s v="Mantena"/>
    <x v="11"/>
    <s v="Sim"/>
    <s v="compras.hem2017@hotmail.com"/>
    <s v="33 98853 5272"/>
    <s v="Não"/>
    <m/>
    <n v="11"/>
    <n v="1"/>
    <s v="Filantrópico"/>
    <n v="0"/>
    <n v="1000"/>
    <n v="0"/>
    <n v="42"/>
    <n v="500"/>
    <n v="2.52"/>
    <n v="0"/>
    <n v="500"/>
    <n v="0"/>
    <n v="9"/>
    <n v="250"/>
    <n v="1.0799999999999998"/>
    <n v="130"/>
    <n v="500"/>
    <n v="7.8000000000000007"/>
    <n v="0"/>
    <n v="250"/>
    <n v="0"/>
    <n v="0"/>
    <n v="250"/>
    <n v="0"/>
    <n v="0"/>
    <n v="400"/>
    <n v="0"/>
    <n v="761"/>
    <n v="250"/>
    <n v="91.320000000000007"/>
    <n v="678"/>
    <n v="500"/>
    <n v="40.68"/>
    <n v="22"/>
    <n v="15"/>
    <n v="44"/>
    <n v="145"/>
    <n v="800"/>
    <n v="5.4375"/>
    <n v="163"/>
    <n v="150"/>
    <n v="32.6"/>
    <n v="29"/>
    <n v="2"/>
    <n v="435"/>
    <n v="151"/>
    <n v="800"/>
    <n v="5.6624999999999996"/>
    <n v="185"/>
    <n v="500"/>
    <n v="11.1"/>
    <n v="20"/>
    <n v="15"/>
    <n v="40"/>
    <n v="15"/>
    <n v="500"/>
    <n v="0.89999999999999991"/>
    <n v="173"/>
    <n v="400"/>
    <n v="12.975"/>
    <n v="0"/>
    <n v="100"/>
    <n v="0"/>
    <n v="325"/>
    <n v="500"/>
    <n v="19.5"/>
    <n v="70"/>
    <n v="50"/>
    <n v="42"/>
    <n v="0"/>
    <n v="0"/>
    <s v="Sem consumo informado"/>
    <n v="0"/>
    <n v="200"/>
    <n v="0"/>
    <n v="0"/>
    <n v="1600"/>
    <n v="0"/>
    <n v="0"/>
    <n v="1600"/>
    <n v="0"/>
    <n v="3"/>
    <n v="2400"/>
    <n v="3.7499999999999999E-2"/>
  </r>
  <r>
    <n v="2099233"/>
    <s v="Irmandade da Santa Casa de Misericórdia de Muzambinho"/>
    <s v="Muzambinho"/>
    <x v="4"/>
    <s v="Sim"/>
    <s v="compras@santacasamuzambinho.org.br"/>
    <n v="3535711122"/>
    <s v="Não"/>
    <m/>
    <n v="6"/>
    <n v="0"/>
    <s v="Filantrópico"/>
    <n v="0"/>
    <n v="0"/>
    <s v="Sem consumo informado"/>
    <n v="46"/>
    <n v="46"/>
    <n v="30"/>
    <n v="129"/>
    <n v="129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5"/>
    <n v="45"/>
    <n v="30"/>
    <n v="112"/>
    <n v="112"/>
    <n v="30"/>
    <n v="0"/>
    <n v="0"/>
    <s v="Sem consumo informado"/>
    <n v="51"/>
    <n v="51"/>
    <n v="30"/>
    <n v="27"/>
    <n v="27"/>
    <n v="30"/>
    <n v="40"/>
    <n v="40"/>
    <n v="30"/>
    <n v="83"/>
    <n v="83"/>
    <n v="30"/>
    <n v="12"/>
    <n v="12"/>
    <n v="30"/>
    <n v="35"/>
    <n v="35"/>
    <n v="30"/>
    <n v="133"/>
    <n v="133"/>
    <n v="30"/>
    <n v="12"/>
    <n v="12"/>
    <n v="30"/>
    <n v="0"/>
    <n v="0"/>
    <s v="Sem consumo informado"/>
    <n v="24"/>
    <n v="24"/>
    <n v="30"/>
    <n v="41"/>
    <n v="41"/>
    <n v="30"/>
    <n v="0"/>
    <n v="0"/>
    <s v="Sem consumo informado"/>
    <n v="9"/>
    <n v="162"/>
    <n v="1.6666666666666665"/>
    <n v="51"/>
    <n v="30"/>
    <n v="51"/>
    <n v="111"/>
    <n v="31"/>
    <n v="107.41935483870968"/>
    <n v="8"/>
    <n v="16"/>
    <n v="15"/>
  </r>
  <r>
    <n v="2099438"/>
    <s v="FUNDAÇÃO ASSISTENCIAL VICOSENSE -HSJB"/>
    <s v="Viçosa"/>
    <x v="12"/>
    <s v="Sim"/>
    <s v="HSJB.FARMACIA.COORDENACAO@GMAIL.COM"/>
    <n v="31995959342"/>
    <s v="Não"/>
    <m/>
    <n v="28"/>
    <n v="0"/>
    <s v="Filantrópico"/>
    <n v="1764"/>
    <n v="97"/>
    <n v="545.56701030927832"/>
    <n v="0"/>
    <n v="11480"/>
    <n v="0"/>
    <n v="33"/>
    <n v="20"/>
    <n v="49.5"/>
    <n v="0"/>
    <n v="4760"/>
    <n v="0"/>
    <n v="2"/>
    <n v="11480"/>
    <n v="5.2264808362369342E-3"/>
    <n v="0"/>
    <n v="5880"/>
    <n v="0"/>
    <n v="0"/>
    <n v="1680"/>
    <n v="0"/>
    <n v="0"/>
    <n v="350"/>
    <n v="0"/>
    <n v="2112"/>
    <n v="49"/>
    <n v="1293.0612244897959"/>
    <n v="260"/>
    <n v="194"/>
    <n v="40.206185567010309"/>
    <n v="0"/>
    <n v="280"/>
    <n v="0"/>
    <n v="487"/>
    <n v="9520"/>
    <n v="1.5346638655462184"/>
    <n v="10"/>
    <n v="84"/>
    <n v="3.5714285714285712"/>
    <n v="191"/>
    <n v="128"/>
    <n v="44.765625"/>
    <n v="655"/>
    <n v="9520"/>
    <n v="2.0640756302521011"/>
    <n v="46"/>
    <n v="133"/>
    <n v="10.375939849624059"/>
    <n v="20"/>
    <n v="0"/>
    <s v="Sem consumo informado"/>
    <n v="196"/>
    <n v="745"/>
    <n v="7.8926174496644288"/>
    <n v="78"/>
    <n v="0"/>
    <s v="Sem consumo informado"/>
    <n v="377"/>
    <n v="11"/>
    <n v="1028.1818181818182"/>
    <n v="0"/>
    <n v="7000"/>
    <n v="0"/>
    <n v="16"/>
    <n v="53"/>
    <n v="9.0566037735849054"/>
    <n v="0"/>
    <n v="7280"/>
    <n v="0"/>
    <n v="0"/>
    <n v="1120"/>
    <n v="0"/>
    <n v="0"/>
    <n v="8960"/>
    <n v="0"/>
    <n v="0"/>
    <n v="22400"/>
    <n v="0"/>
    <n v="0"/>
    <n v="13440"/>
    <n v="0"/>
  </r>
  <r>
    <n v="2099454"/>
    <s v="Casa de Caridade de Viçosa Hospital São Sebastião "/>
    <s v="Viçosa"/>
    <x v="12"/>
    <s v="Sim"/>
    <s v="farmahss@yahoo.com.br"/>
    <n v="3138998350"/>
    <s v="Não"/>
    <m/>
    <n v="17"/>
    <n v="0"/>
    <s v="Filantrópico"/>
    <n v="100"/>
    <n v="200"/>
    <n v="1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0"/>
    <n v="300"/>
    <n v="8"/>
    <n v="0"/>
    <n v="0"/>
    <s v="Sem consumo informado"/>
    <n v="1959"/>
    <n v="200"/>
    <n v="293.85000000000002"/>
    <n v="434"/>
    <n v="110"/>
    <n v="118.36363636363636"/>
    <n v="25"/>
    <n v="5"/>
    <n v="150"/>
    <n v="100"/>
    <n v="1000"/>
    <n v="3"/>
    <n v="175"/>
    <n v="86"/>
    <n v="61.04651162790698"/>
    <n v="54"/>
    <n v="208"/>
    <n v="7.7884615384615392"/>
    <n v="200"/>
    <n v="1200"/>
    <n v="5"/>
    <n v="807"/>
    <n v="150"/>
    <n v="161.4"/>
    <n v="37"/>
    <n v="5"/>
    <n v="222"/>
    <n v="500"/>
    <n v="580"/>
    <n v="25.862068965517238"/>
    <n v="50"/>
    <n v="200"/>
    <n v="7.5"/>
    <n v="0"/>
    <n v="0"/>
    <s v="Sem consumo informado"/>
    <n v="100"/>
    <n v="300"/>
    <n v="10"/>
    <n v="24"/>
    <n v="40"/>
    <n v="1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0371"/>
    <s v="HOSPITAL NOSSA SENHORA DE LOURDES "/>
    <s v="Alvinópolis"/>
    <x v="12"/>
    <s v="Sim"/>
    <s v="luana-pascoal@hotmail.com"/>
    <n v="3138551060"/>
    <s v="Não"/>
    <m/>
    <n v="0"/>
    <n v="0"/>
    <s v="Filantrópico"/>
    <n v="0"/>
    <n v="0"/>
    <s v="Sem consumo informado"/>
    <n v="0"/>
    <n v="0"/>
    <s v="Sem consumo informado"/>
    <n v="40"/>
    <n v="10"/>
    <n v="12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0"/>
    <n v="20"/>
    <n v="90"/>
    <n v="50"/>
    <n v="10"/>
    <n v="150"/>
    <n v="0"/>
    <n v="0"/>
    <s v="Sem consumo informado"/>
    <n v="0"/>
    <n v="5"/>
    <n v="0"/>
    <n v="30"/>
    <n v="10"/>
    <n v="90"/>
    <n v="0"/>
    <n v="0"/>
    <s v="Sem consumo informado"/>
    <n v="30"/>
    <n v="3"/>
    <n v="300"/>
    <n v="50"/>
    <n v="15"/>
    <n v="100"/>
    <n v="8"/>
    <n v="5"/>
    <n v="48"/>
    <n v="90"/>
    <n v="5"/>
    <n v="540"/>
    <n v="0"/>
    <n v="0"/>
    <s v="Sem consumo informado"/>
    <n v="5"/>
    <n v="0"/>
    <s v="Sem consumo informado"/>
    <n v="0"/>
    <n v="1"/>
    <n v="0"/>
    <n v="0"/>
    <n v="3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0681"/>
    <s v="Hospital Municipal De São Gotardo "/>
    <s v="São Gotardo"/>
    <x v="3"/>
    <s v="Sim"/>
    <s v="raianne.rf94@gmail.com"/>
    <n v="36718317"/>
    <s v="Não"/>
    <m/>
    <n v="10"/>
    <n v="1"/>
    <s v="Público Municipal"/>
    <n v="100"/>
    <n v="30"/>
    <n v="100"/>
    <n v="0"/>
    <n v="0"/>
    <s v="Sem consumo informado"/>
    <n v="195"/>
    <n v="50"/>
    <n v="117"/>
    <n v="0"/>
    <n v="0"/>
    <s v="Sem consumo informado"/>
    <n v="0"/>
    <n v="0"/>
    <s v="Sem consumo informado"/>
    <n v="0"/>
    <n v="0"/>
    <s v="Sem consumo informado"/>
    <n v="0"/>
    <n v="0"/>
    <s v="Sem consumo informado"/>
    <n v="21"/>
    <n v="2"/>
    <n v="315"/>
    <n v="885"/>
    <n v="30"/>
    <n v="885"/>
    <n v="448"/>
    <n v="30"/>
    <n v="448"/>
    <n v="54"/>
    <n v="4"/>
    <n v="405"/>
    <n v="1176"/>
    <n v="400"/>
    <n v="88.2"/>
    <n v="320"/>
    <n v="30"/>
    <n v="320"/>
    <n v="181"/>
    <n v="30"/>
    <n v="181"/>
    <n v="1176"/>
    <n v="400"/>
    <n v="88.2"/>
    <n v="561"/>
    <n v="40"/>
    <n v="420.75"/>
    <n v="42"/>
    <n v="4"/>
    <n v="315"/>
    <n v="1940"/>
    <n v="300"/>
    <n v="194"/>
    <n v="1645"/>
    <n v="300"/>
    <n v="164.5"/>
    <n v="0"/>
    <n v="0"/>
    <s v="Sem consumo informado"/>
    <n v="0"/>
    <n v="0"/>
    <s v="Sem consumo informado"/>
    <n v="68"/>
    <n v="8"/>
    <n v="255"/>
    <n v="233"/>
    <n v="10"/>
    <n v="699"/>
    <n v="0"/>
    <n v="0"/>
    <s v="Sem consumo informado"/>
    <n v="0"/>
    <n v="0"/>
    <s v="Sem consumo informado"/>
    <n v="303"/>
    <n v="30"/>
    <n v="303"/>
    <n v="113"/>
    <n v="0"/>
    <s v="Sem consumo informado"/>
  </r>
  <r>
    <n v="2100754"/>
    <s v="FUNDO MUNICIPAL DE SAÚDE - HOSPITAL MUNICIPAL DE PARACATU"/>
    <s v="Paracatu"/>
    <x v="3"/>
    <s v="Sim"/>
    <s v="diretoriaadministrativa@paracatu.mg.gov.br"/>
    <s v="(38)36711282"/>
    <s v="Sim"/>
    <s v="200 AMPOLAS - ROCURÔNIO, BROMETO 10 MG/ML – 5ML - SECRETARIA DE ESTADO DE SAÚDE, 125 AMPOLAS - ATRACÚRIO, BESILATO 10MG/ML – 2,5ML - SECRETARIA DE ESTADO DE SAÚDE, 200 AMPOLAS - FENTANILA, CITRATO 0,05 MG/ML – 10ML -  SECRETARIA DE ESTADO DE SAÚDE, 100 AMPOLAS - ATRACÚRIO, BESILATO 10MG/ML – 2,5ML - SÃO GOTARDO, 50 FA - CISATRACÚRIO, BESILATO 2MG/ML - PÓ PARA SOLUÇÃO - SECRETARIA DE ESTADO DE SAÚDE, 10 FA DEXMEDETOMIDINA, CLORIDATO 400MCG/100ML (amp 10 ml)"/>
    <n v="42"/>
    <n v="15"/>
    <s v="Público Municipal"/>
    <n v="0"/>
    <n v="300"/>
    <n v="0"/>
    <n v="0"/>
    <n v="0"/>
    <s v="Sem consumo informado"/>
    <n v="2152"/>
    <n v="240"/>
    <n v="269"/>
    <n v="0"/>
    <n v="0"/>
    <s v="Sem consumo informado"/>
    <n v="0"/>
    <n v="0"/>
    <s v="Sem consumo informado"/>
    <n v="0"/>
    <n v="0"/>
    <s v="Sem consumo informado"/>
    <n v="0"/>
    <n v="0"/>
    <s v="Sem consumo informado"/>
    <n v="300"/>
    <n v="150"/>
    <n v="60"/>
    <n v="700"/>
    <n v="300"/>
    <n v="70"/>
    <n v="3000"/>
    <n v="1300"/>
    <n v="69.230769230769226"/>
    <n v="275"/>
    <n v="50"/>
    <n v="165"/>
    <n v="23300"/>
    <n v="1000"/>
    <n v="699"/>
    <n v="1900"/>
    <n v="250"/>
    <n v="228"/>
    <n v="1675"/>
    <n v="500"/>
    <n v="100.5"/>
    <n v="22778"/>
    <n v="1000"/>
    <n v="683.33999999999992"/>
    <n v="0"/>
    <n v="0"/>
    <s v="Sem consumo informado"/>
    <n v="109"/>
    <n v="10"/>
    <n v="327"/>
    <n v="13800"/>
    <n v="1800"/>
    <n v="230"/>
    <n v="4105"/>
    <n v="300"/>
    <n v="410.5"/>
    <n v="0"/>
    <n v="0"/>
    <s v="Sem consumo informado"/>
    <n v="2040"/>
    <n v="300"/>
    <n v="204"/>
    <n v="0"/>
    <n v="100"/>
    <n v="0"/>
    <n v="100"/>
    <n v="30"/>
    <n v="100"/>
    <n v="0"/>
    <n v="0"/>
    <s v="Sem consumo informado"/>
    <n v="0"/>
    <n v="0"/>
    <s v="Sem consumo informado"/>
    <n v="0"/>
    <n v="0"/>
    <s v="Sem consumo informado"/>
    <n v="1505"/>
    <n v="300"/>
    <n v="150.5"/>
  </r>
  <r>
    <n v="2101432"/>
    <s v="Hospital Municipal Darci Jose Fernandes"/>
    <s v="Presidente Olegário"/>
    <x v="3"/>
    <s v="Não"/>
    <s v="fh@po.mg.gov.br"/>
    <n v="3499251474"/>
    <s v="Não"/>
    <m/>
    <n v="9"/>
    <n v="0"/>
    <s v="Público Municipal"/>
    <n v="0"/>
    <n v="0"/>
    <s v="Sem consumo informado"/>
    <n v="0"/>
    <n v="0"/>
    <s v="Sem consumo informado"/>
    <n v="284"/>
    <n v="9"/>
    <n v="946.6666666666667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7"/>
    <n v="10"/>
    <n v="771"/>
    <n v="300"/>
    <n v="15"/>
    <n v="600"/>
    <n v="0"/>
    <n v="0"/>
    <s v="Sem consumo informado"/>
    <n v="44"/>
    <n v="4"/>
    <n v="330"/>
    <n v="0"/>
    <n v="16"/>
    <n v="0"/>
    <n v="59"/>
    <n v="12"/>
    <n v="147.5"/>
    <n v="5"/>
    <n v="1"/>
    <n v="150"/>
    <n v="187"/>
    <n v="10"/>
    <n v="561"/>
    <n v="15"/>
    <n v="1"/>
    <n v="450"/>
    <n v="119"/>
    <n v="10"/>
    <n v="357"/>
    <n v="0"/>
    <n v="0"/>
    <s v="Sem consumo informado"/>
    <n v="0"/>
    <n v="0"/>
    <s v="Sem consumo informado"/>
    <n v="0"/>
    <n v="0"/>
    <s v="Sem consumo informado"/>
    <n v="10"/>
    <n v="1"/>
    <n v="300"/>
    <n v="0"/>
    <n v="0"/>
    <s v="Sem consumo informado"/>
    <n v="0"/>
    <n v="0"/>
    <s v="Sem consumo informado"/>
    <n v="0"/>
    <n v="0"/>
    <s v="Sem consumo informado"/>
    <n v="77"/>
    <n v="77"/>
    <n v="30"/>
    <n v="40"/>
    <n v="40"/>
    <n v="30"/>
  </r>
  <r>
    <n v="2101777"/>
    <s v="Hospital Municipal Antônio Carneiro Valadares "/>
    <s v="João Pinheiro"/>
    <x v="3"/>
    <s v="Sim"/>
    <s v="lidi.hosp@yahoo.com.br"/>
    <s v="38 3561-5300 "/>
    <s v="Não"/>
    <m/>
    <n v="25"/>
    <n v="10"/>
    <s v="Público Municipal"/>
    <n v="0"/>
    <n v="0"/>
    <s v="Sem consumo informado"/>
    <n v="0"/>
    <n v="5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5"/>
    <n v="0"/>
    <n v="364"/>
    <n v="20"/>
    <n v="546"/>
    <n v="1051"/>
    <n v="20"/>
    <n v="1576.5"/>
    <n v="1813"/>
    <n v="300"/>
    <n v="181.29999999999998"/>
    <n v="143"/>
    <n v="20"/>
    <n v="214.5"/>
    <n v="8551"/>
    <n v="4000"/>
    <n v="64.132500000000007"/>
    <n v="688"/>
    <n v="10"/>
    <n v="2064"/>
    <n v="151"/>
    <n v="20"/>
    <n v="226.5"/>
    <n v="5068"/>
    <n v="3000"/>
    <n v="50.68"/>
    <n v="1043"/>
    <n v="150"/>
    <n v="208.6"/>
    <n v="47"/>
    <n v="3"/>
    <n v="470"/>
    <n v="809"/>
    <n v="600"/>
    <n v="40.450000000000003"/>
    <n v="1500"/>
    <n v="5"/>
    <n v="9000"/>
    <n v="120"/>
    <n v="3"/>
    <n v="1200"/>
    <n v="2708"/>
    <n v="250"/>
    <n v="324.96000000000004"/>
    <n v="318"/>
    <n v="30"/>
    <n v="31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1874"/>
    <s v="Hospital Municipal Dr. Bininho "/>
    <s v="Lagoa Formosa"/>
    <x v="3"/>
    <s v="Sim"/>
    <s v="prontoatendimento@lagoaformosa.mg.gov.br"/>
    <s v="(34) 3824-2352"/>
    <s v="Não"/>
    <m/>
    <n v="10"/>
    <n v="0"/>
    <s v="Público Municipal"/>
    <n v="0"/>
    <n v="0"/>
    <s v="Sem consumo informado"/>
    <n v="0"/>
    <n v="0"/>
    <s v="Sem consumo informado"/>
    <n v="300"/>
    <n v="25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2"/>
    <n v="0"/>
    <n v="243"/>
    <n v="35"/>
    <n v="208.28571428571428"/>
    <n v="320"/>
    <n v="25"/>
    <n v="384"/>
    <n v="47"/>
    <n v="5"/>
    <n v="282"/>
    <n v="150"/>
    <n v="35"/>
    <n v="128.57142857142856"/>
    <n v="35"/>
    <n v="25"/>
    <n v="42"/>
    <n v="90"/>
    <n v="25"/>
    <n v="108"/>
    <n v="80"/>
    <n v="40"/>
    <n v="60"/>
    <n v="46"/>
    <n v="28"/>
    <n v="49.285714285714285"/>
    <n v="16"/>
    <n v="1"/>
    <n v="480"/>
    <n v="200"/>
    <n v="20"/>
    <n v="300"/>
    <n v="13"/>
    <n v="2"/>
    <n v="195"/>
    <n v="0"/>
    <n v="0"/>
    <s v="Sem consumo informado"/>
    <n v="0"/>
    <n v="0"/>
    <s v="Sem consumo informado"/>
    <n v="0"/>
    <n v="5"/>
    <n v="0"/>
    <n v="0"/>
    <n v="0"/>
    <s v="Sem consumo informado"/>
    <n v="19"/>
    <n v="2"/>
    <n v="285"/>
    <n v="80"/>
    <n v="40"/>
    <n v="60"/>
    <n v="130"/>
    <n v="35"/>
    <n v="111.42857142857143"/>
    <n v="0"/>
    <n v="0"/>
    <s v="Sem consumo informado"/>
  </r>
  <r>
    <n v="2102404"/>
    <s v="Fundação de Assistência Social Santana de Água Boa"/>
    <s v="Água Boa"/>
    <x v="11"/>
    <s v="Não"/>
    <s v="alessandra-alves-pereira@hotmail.com"/>
    <s v="(33) 3515-1114"/>
    <s v="Não"/>
    <m/>
    <n v="5"/>
    <n v="0"/>
    <s v="Privado"/>
    <n v="0"/>
    <n v="0"/>
    <s v="Sem consumo informado"/>
    <n v="0"/>
    <n v="0"/>
    <s v="Sem consumo informado"/>
    <n v="90"/>
    <n v="9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5"/>
    <n v="125"/>
    <n v="30"/>
    <n v="290"/>
    <n v="290"/>
    <n v="30"/>
    <n v="0"/>
    <n v="0"/>
    <s v="Sem consumo informado"/>
    <n v="0"/>
    <n v="0"/>
    <s v="Sem consumo informado"/>
    <n v="0"/>
    <n v="0"/>
    <s v="Sem consumo informado"/>
    <n v="43"/>
    <n v="43"/>
    <n v="30"/>
    <n v="0"/>
    <n v="0"/>
    <s v="Sem consumo informado"/>
    <n v="34"/>
    <n v="34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2579"/>
    <s v="HOSPITAL SÃO LUCAS DE ITABIRINHA"/>
    <s v="Itabirinha"/>
    <x v="11"/>
    <s v="Não"/>
    <s v="hospitalitabirinha@gmail.com"/>
    <n v="3332471166"/>
    <s v="Não"/>
    <m/>
    <n v="0"/>
    <n v="0"/>
    <s v="Filantrópico"/>
    <n v="0"/>
    <n v="0"/>
    <s v="Sem consumo informado"/>
    <n v="0"/>
    <n v="0"/>
    <s v="Sem consumo informado"/>
    <n v="30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88"/>
    <n v="0"/>
    <s v="Sem consumo informado"/>
    <n v="500"/>
    <n v="0"/>
    <s v="Sem consumo informado"/>
    <n v="0"/>
    <n v="0"/>
    <s v="Sem consumo informado"/>
    <n v="0"/>
    <n v="0"/>
    <s v="Sem consumo informado"/>
    <n v="185"/>
    <n v="0"/>
    <s v="Sem consumo informado"/>
    <n v="585"/>
    <n v="0"/>
    <s v="Sem consumo informado"/>
    <n v="0"/>
    <n v="0"/>
    <s v="Sem consumo informado"/>
    <n v="22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2587"/>
    <s v="Hospital São José e São Camilo"/>
    <s v="Aimorés"/>
    <x v="11"/>
    <s v="Sim"/>
    <s v="talita.farmacia@saocamilosaude.com.br"/>
    <s v="33 32671573"/>
    <s v="Não"/>
    <m/>
    <n v="10"/>
    <n v="1"/>
    <s v="Filantrópico"/>
    <n v="1"/>
    <n v="9"/>
    <n v="3.333333333333333"/>
    <n v="0"/>
    <n v="0"/>
    <s v="Sem consumo informado"/>
    <n v="185"/>
    <n v="34"/>
    <n v="163.23529411764707"/>
    <n v="129"/>
    <n v="21"/>
    <n v="184.28571428571431"/>
    <n v="0"/>
    <n v="0"/>
    <s v="Sem consumo informado"/>
    <n v="0"/>
    <n v="0"/>
    <s v="Sem consumo informado"/>
    <n v="0"/>
    <n v="0"/>
    <s v="Sem consumo informado"/>
    <n v="0"/>
    <n v="0"/>
    <s v="Sem consumo informado"/>
    <n v="230"/>
    <n v="40"/>
    <n v="172.5"/>
    <n v="188"/>
    <n v="34"/>
    <n v="165.88235294117646"/>
    <n v="0"/>
    <n v="0"/>
    <s v="Sem consumo informado"/>
    <n v="421"/>
    <n v="185"/>
    <n v="68.27027027027026"/>
    <n v="23"/>
    <n v="59"/>
    <n v="11.694915254237289"/>
    <n v="55"/>
    <n v="21"/>
    <n v="78.571428571428569"/>
    <n v="320"/>
    <n v="220"/>
    <n v="43.63636363636364"/>
    <n v="0"/>
    <n v="0"/>
    <s v="Sem consumo informado"/>
    <n v="21"/>
    <n v="0"/>
    <s v="Sem consumo informado"/>
    <n v="43"/>
    <n v="38"/>
    <n v="33.94736842105263"/>
    <n v="15"/>
    <n v="17"/>
    <n v="26.470588235294116"/>
    <n v="0"/>
    <n v="0"/>
    <s v="Sem consumo informado"/>
    <n v="52"/>
    <n v="13"/>
    <n v="120"/>
    <n v="21"/>
    <n v="13"/>
    <n v="48.46153846153846"/>
    <n v="0"/>
    <n v="0"/>
    <s v="Sem consumo informado"/>
    <n v="0"/>
    <n v="0"/>
    <s v="Sem consumo informado"/>
    <n v="351"/>
    <n v="119"/>
    <n v="88.487394957983199"/>
    <n v="323"/>
    <n v="127"/>
    <n v="76.2992125984252"/>
    <n v="0"/>
    <n v="0"/>
    <s v="Sem consumo informado"/>
  </r>
  <r>
    <n v="2102595"/>
    <s v="hospital são sebastião de tarumirim"/>
    <s v="Tarumirim"/>
    <x v="11"/>
    <s v="Sim"/>
    <s v="hsvptarumirim@hotmail.com"/>
    <n v="3332331268"/>
    <s v="Não"/>
    <m/>
    <n v="19"/>
    <n v="0"/>
    <s v="privado, sus, filantrópico"/>
    <n v="8"/>
    <n v="2"/>
    <n v="120"/>
    <n v="0"/>
    <n v="0"/>
    <s v="Sem consumo informado"/>
    <n v="80"/>
    <n v="10"/>
    <n v="240"/>
    <n v="0"/>
    <n v="0"/>
    <s v="Sem consumo informado"/>
    <n v="0"/>
    <n v="0"/>
    <s v="Sem consumo informado"/>
    <n v="0"/>
    <n v="0"/>
    <s v="Sem consumo informado"/>
    <n v="0"/>
    <n v="0"/>
    <s v="Sem consumo informado"/>
    <n v="22"/>
    <n v="1"/>
    <n v="660"/>
    <n v="273"/>
    <n v="20"/>
    <n v="409.5"/>
    <n v="235"/>
    <n v="9"/>
    <n v="783.33333333333337"/>
    <n v="0"/>
    <n v="0"/>
    <s v="Sem consumo informado"/>
    <n v="10"/>
    <n v="1"/>
    <n v="300"/>
    <n v="62"/>
    <n v="5"/>
    <n v="372"/>
    <n v="270"/>
    <n v="22"/>
    <n v="368.18181818181819"/>
    <n v="0"/>
    <n v="0"/>
    <s v="Sem consumo informado"/>
    <n v="85"/>
    <n v="5"/>
    <n v="510"/>
    <n v="25"/>
    <n v="1"/>
    <n v="750"/>
    <n v="74"/>
    <n v="2"/>
    <n v="1110"/>
    <n v="27"/>
    <n v="3"/>
    <n v="270"/>
    <n v="0"/>
    <n v="0"/>
    <s v="Sem consumo informado"/>
    <n v="0"/>
    <n v="0"/>
    <s v="Sem consumo informado"/>
    <n v="12"/>
    <n v="1"/>
    <n v="360"/>
    <n v="0"/>
    <n v="0"/>
    <s v="Sem consumo informado"/>
    <n v="0"/>
    <n v="0"/>
    <s v="Sem consumo informado"/>
    <n v="0"/>
    <n v="0"/>
    <s v="Sem consumo informado"/>
    <n v="428"/>
    <n v="11"/>
    <n v="1167.2727272727273"/>
    <n v="275"/>
    <n v="20"/>
    <n v="412.5"/>
  </r>
  <r>
    <n v="2102765"/>
    <s v="fundação municipal de saúde de são joão evangelista"/>
    <s v="São João Evangelista"/>
    <x v="11"/>
    <s v="Sim"/>
    <s v="fmssjevangelista@yahoo.com.br"/>
    <n v="3334121224"/>
    <s v="Não"/>
    <m/>
    <n v="10"/>
    <n v="0"/>
    <s v="Público Municipal"/>
    <n v="0"/>
    <n v="0"/>
    <s v="Sem consumo informado"/>
    <n v="50"/>
    <n v="5"/>
    <n v="300"/>
    <n v="180"/>
    <n v="30"/>
    <n v="180"/>
    <n v="14"/>
    <n v="1"/>
    <n v="420"/>
    <n v="0"/>
    <n v="0"/>
    <s v="Sem consumo informado"/>
    <n v="0"/>
    <n v="0"/>
    <s v="Sem consumo informado"/>
    <n v="0"/>
    <n v="0"/>
    <s v="Sem consumo informado"/>
    <n v="0"/>
    <n v="0"/>
    <s v="Sem consumo informado"/>
    <n v="1130"/>
    <n v="50"/>
    <n v="678"/>
    <n v="130"/>
    <n v="30"/>
    <n v="130"/>
    <n v="0"/>
    <n v="0"/>
    <s v="Sem consumo informado"/>
    <n v="46"/>
    <n v="2"/>
    <n v="690"/>
    <n v="500"/>
    <n v="30"/>
    <n v="500.00000000000006"/>
    <n v="170"/>
    <n v="30"/>
    <n v="170"/>
    <n v="0"/>
    <n v="0"/>
    <s v="Sem consumo informado"/>
    <n v="60"/>
    <n v="10"/>
    <n v="180"/>
    <n v="90"/>
    <n v="0"/>
    <s v="Sem consumo informado"/>
    <n v="300"/>
    <n v="30"/>
    <n v="300"/>
    <n v="10"/>
    <n v="4"/>
    <n v="75"/>
    <n v="0"/>
    <n v="0"/>
    <s v="Sem consumo informado"/>
    <n v="0"/>
    <n v="0"/>
    <s v="Sem consumo informado"/>
    <n v="20"/>
    <n v="3"/>
    <n v="200"/>
    <n v="0"/>
    <n v="0"/>
    <s v="Sem consumo informado"/>
    <n v="0"/>
    <n v="14"/>
    <n v="0"/>
    <n v="50"/>
    <n v="5"/>
    <n v="300"/>
    <n v="0"/>
    <n v="0"/>
    <s v="Sem consumo informado"/>
    <n v="0"/>
    <n v="0"/>
    <s v="Sem consumo informado"/>
  </r>
  <r>
    <n v="2102773"/>
    <s v="Associação dos Amigos do Hospital Itanhomi"/>
    <s v="Itanhomi"/>
    <x v="11"/>
    <s v="Não"/>
    <s v="hsvpitafarmacia@hotmail.com"/>
    <s v="(33) 3231-1281"/>
    <s v="Não"/>
    <m/>
    <n v="26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"/>
    <n v="5"/>
    <n v="6"/>
    <n v="1609"/>
    <n v="10"/>
    <n v="4827"/>
    <n v="160"/>
    <n v="5"/>
    <n v="960"/>
    <n v="0"/>
    <n v="0"/>
    <s v="Sem consumo informado"/>
    <n v="0"/>
    <n v="0"/>
    <s v="Sem consumo informado"/>
    <n v="32"/>
    <n v="5"/>
    <n v="192"/>
    <n v="617"/>
    <n v="15"/>
    <n v="1234"/>
    <n v="0"/>
    <n v="0"/>
    <s v="Sem consumo informado"/>
    <n v="0"/>
    <n v="0"/>
    <s v="Sem consumo informado"/>
    <n v="35"/>
    <n v="0"/>
    <s v="Sem consumo informado"/>
    <n v="0"/>
    <n v="0"/>
    <s v="Sem consumo informado"/>
    <n v="15"/>
    <n v="0"/>
    <s v="Sem consumo informado"/>
    <n v="0"/>
    <n v="0"/>
    <s v="Sem consumo informado"/>
    <n v="0"/>
    <n v="0"/>
    <s v="Sem consumo informado"/>
    <n v="3"/>
    <n v="0"/>
    <s v="Sem consumo informado"/>
    <n v="0"/>
    <n v="0"/>
    <s v="Sem consumo informado"/>
    <n v="25"/>
    <n v="20"/>
    <n v="37.5"/>
    <n v="0"/>
    <n v="0"/>
    <s v="Sem consumo informado"/>
    <n v="0"/>
    <n v="0"/>
    <s v="Sem consumo informado"/>
    <n v="42"/>
    <n v="5"/>
    <n v="252"/>
  </r>
  <r>
    <n v="2102854"/>
    <s v="Hospital Jesus Menino "/>
    <s v="Central de Minas"/>
    <x v="11"/>
    <s v="Não"/>
    <s v="hjesusmenino@gmail.com"/>
    <n v="33987407870"/>
    <s v="Não"/>
    <m/>
    <n v="0"/>
    <n v="0"/>
    <s v="Público Municipal"/>
    <n v="0"/>
    <n v="0"/>
    <s v="Sem consumo informado"/>
    <n v="0"/>
    <n v="0"/>
    <s v="Sem consumo informado"/>
    <n v="78"/>
    <n v="20"/>
    <n v="117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8"/>
    <n v="12"/>
    <n v="70"/>
    <n v="92"/>
    <n v="12"/>
    <n v="230"/>
    <n v="92"/>
    <n v="0"/>
    <s v="Sem consumo informado"/>
    <n v="0"/>
    <n v="0"/>
    <s v="Sem consumo informado"/>
    <n v="0"/>
    <n v="0"/>
    <s v="Sem consumo informado"/>
    <n v="17"/>
    <n v="17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3222"/>
    <s v="HOSPITAL MUNICIPAL DIVINO ESPIRITO SANTO"/>
    <s v="Divino das Laranjeiras"/>
    <x v="11"/>
    <s v="Não"/>
    <s v="vandersondark@outlook.com"/>
    <n v="33998344618"/>
    <s v="Não"/>
    <m/>
    <n v="0"/>
    <n v="0"/>
    <s v="Público Municipal"/>
    <n v="0"/>
    <n v="0"/>
    <s v="Sem consumo informado"/>
    <n v="0"/>
    <n v="0"/>
    <s v="Sem consumo informado"/>
    <n v="89"/>
    <n v="2"/>
    <n v="133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4"/>
    <n v="6"/>
    <n v="770"/>
    <n v="32"/>
    <n v="1"/>
    <n v="960"/>
    <n v="0"/>
    <n v="0"/>
    <s v="Sem consumo informado"/>
    <n v="0"/>
    <n v="0"/>
    <s v="Sem consumo informado"/>
    <n v="59"/>
    <n v="2"/>
    <n v="885"/>
    <n v="50"/>
    <n v="5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3230"/>
    <s v="FUNDAÇÃO HOSPITALAR MENDES PIMENTEL"/>
    <s v="Mendes Pimentel"/>
    <x v="11"/>
    <s v="Não"/>
    <s v="raisa.moreira@yahoo.com.br"/>
    <n v="33988272667"/>
    <s v="Não"/>
    <m/>
    <n v="8"/>
    <n v="0"/>
    <s v="Filantrópico"/>
    <n v="0"/>
    <n v="0"/>
    <s v="Sem consumo informado"/>
    <n v="0"/>
    <n v="0"/>
    <s v="Sem consumo informado"/>
    <n v="54"/>
    <n v="5"/>
    <n v="324"/>
    <n v="0"/>
    <n v="2"/>
    <n v="0"/>
    <n v="0"/>
    <n v="0"/>
    <s v="Sem consumo informado"/>
    <n v="0"/>
    <n v="0"/>
    <s v="Sem consumo informado"/>
    <n v="0"/>
    <n v="0"/>
    <s v="Sem consumo informado"/>
    <n v="140"/>
    <n v="5"/>
    <n v="840"/>
    <n v="140"/>
    <n v="5"/>
    <n v="840"/>
    <n v="10"/>
    <n v="3"/>
    <n v="100"/>
    <n v="0"/>
    <n v="0"/>
    <s v="Sem consumo informado"/>
    <n v="0"/>
    <n v="0"/>
    <s v="Sem consumo informado"/>
    <n v="74"/>
    <n v="5"/>
    <n v="444"/>
    <n v="148"/>
    <n v="10"/>
    <n v="444"/>
    <n v="2"/>
    <n v="5"/>
    <n v="12"/>
    <n v="16"/>
    <n v="15"/>
    <n v="32"/>
    <n v="0"/>
    <n v="0"/>
    <s v="Sem consumo informado"/>
    <n v="0"/>
    <n v="5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5"/>
    <n v="0"/>
    <n v="0"/>
    <n v="0"/>
    <s v="Sem consumo informado"/>
    <n v="0"/>
    <n v="5"/>
    <n v="0"/>
  </r>
  <r>
    <n v="2103257"/>
    <s v="hospital santo antonio"/>
    <s v="Peçanha"/>
    <x v="11"/>
    <s v="Sim"/>
    <s v="farmaciahsa@yahoo.com"/>
    <n v="3334111399"/>
    <s v="Não"/>
    <m/>
    <n v="22"/>
    <n v="6"/>
    <s v="Filantrópico"/>
    <n v="300"/>
    <n v="3000"/>
    <n v="3"/>
    <n v="0"/>
    <n v="1600"/>
    <n v="0"/>
    <n v="160"/>
    <n v="30"/>
    <n v="160"/>
    <n v="0"/>
    <n v="210"/>
    <n v="0"/>
    <n v="0"/>
    <n v="600"/>
    <n v="0"/>
    <n v="0"/>
    <n v="300"/>
    <n v="0"/>
    <n v="40"/>
    <n v="300"/>
    <n v="4"/>
    <n v="0"/>
    <n v="0"/>
    <s v="Sem consumo informado"/>
    <n v="330"/>
    <n v="300"/>
    <n v="33"/>
    <n v="180"/>
    <n v="30"/>
    <n v="180"/>
    <n v="35"/>
    <n v="30"/>
    <n v="35"/>
    <n v="260"/>
    <n v="840"/>
    <n v="9.2857142857142865"/>
    <n v="35"/>
    <n v="60"/>
    <n v="17.5"/>
    <n v="55"/>
    <n v="20"/>
    <n v="82.5"/>
    <n v="90"/>
    <n v="14400"/>
    <n v="0.1875"/>
    <n v="35"/>
    <n v="60"/>
    <n v="17.5"/>
    <n v="30"/>
    <n v="30"/>
    <n v="30"/>
    <n v="320"/>
    <n v="760"/>
    <n v="12.631578947368421"/>
    <n v="0"/>
    <n v="18000"/>
    <n v="0"/>
    <n v="0"/>
    <n v="720"/>
    <n v="0"/>
    <n v="0"/>
    <n v="750"/>
    <n v="0"/>
    <n v="10"/>
    <n v="30"/>
    <n v="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3532"/>
    <s v="Sociedade beneficente do hospital de Inhapim"/>
    <s v="Inhapim"/>
    <x v="2"/>
    <s v="Sim"/>
    <s v="farmaciasobehi@gmail.com"/>
    <s v="03333151377"/>
    <s v="Não"/>
    <m/>
    <n v="0"/>
    <n v="0"/>
    <s v="Filantrópico"/>
    <n v="0"/>
    <n v="0"/>
    <s v="Sem consumo informado"/>
    <n v="0"/>
    <n v="0"/>
    <s v="Sem consumo informado"/>
    <n v="150"/>
    <n v="0"/>
    <s v="Sem consumo informado"/>
    <n v="10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36"/>
    <n v="0"/>
    <s v="Sem consumo informado"/>
    <n v="3195"/>
    <n v="0"/>
    <s v="Sem consumo informado"/>
    <n v="0"/>
    <n v="0"/>
    <s v="Sem consumo informado"/>
    <n v="31"/>
    <n v="0"/>
    <s v="Sem consumo informado"/>
    <n v="63"/>
    <n v="0"/>
    <s v="Sem consumo informado"/>
    <n v="693"/>
    <n v="0"/>
    <s v="Sem consumo informado"/>
    <n v="55"/>
    <n v="0"/>
    <s v="Sem consumo informado"/>
    <n v="277"/>
    <n v="0"/>
    <s v="Sem consumo informado"/>
    <n v="37"/>
    <n v="0"/>
    <s v="Sem consumo informado"/>
    <n v="46"/>
    <n v="0"/>
    <s v="Sem consumo informado"/>
    <n v="14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5"/>
    <n v="0"/>
    <s v="Sem consumo informado"/>
    <n v="0"/>
    <n v="0"/>
    <s v="Sem consumo informado"/>
    <n v="0"/>
    <n v="0"/>
    <s v="Sem consumo informado"/>
  </r>
  <r>
    <n v="2104741"/>
    <s v="Fundação Hospitalar de Saúde de Varzelândia"/>
    <s v="Varzelândia"/>
    <x v="7"/>
    <s v="Sim"/>
    <s v="limaraissac@gmail.com"/>
    <s v="(38)(9)9190-4407"/>
    <s v="Não"/>
    <m/>
    <n v="5"/>
    <n v="0"/>
    <s v="Privado contratualizado"/>
    <n v="0"/>
    <n v="0"/>
    <s v="Sem consumo informado"/>
    <n v="0"/>
    <n v="0"/>
    <s v="Sem consumo informado"/>
    <n v="136"/>
    <n v="5"/>
    <n v="81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3"/>
    <n v="10"/>
    <n v="819"/>
    <n v="98"/>
    <n v="10"/>
    <n v="294"/>
    <n v="49"/>
    <n v="5"/>
    <n v="294"/>
    <n v="387"/>
    <n v="10"/>
    <n v="1161"/>
    <n v="84"/>
    <n v="5"/>
    <n v="504"/>
    <n v="106"/>
    <n v="10"/>
    <n v="318"/>
    <n v="188"/>
    <n v="10"/>
    <n v="564"/>
    <n v="31"/>
    <n v="10"/>
    <n v="93"/>
    <n v="0"/>
    <n v="0"/>
    <s v="Sem consumo informado"/>
    <n v="143"/>
    <n v="10"/>
    <n v="429"/>
    <n v="0"/>
    <n v="0"/>
    <s v="Sem consumo informado"/>
    <n v="0"/>
    <n v="0"/>
    <s v="Sem consumo informado"/>
    <n v="0"/>
    <n v="0"/>
    <s v="Sem consumo informado"/>
    <n v="59"/>
    <n v="2"/>
    <n v="88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05780"/>
    <s v="Casa de Caridade Manoel Gonçalves de Sousa Moreira"/>
    <s v="Itaúna"/>
    <x v="5"/>
    <s v="Sim"/>
    <s v="coordenacao.farmacia@hmg.org.br"/>
    <s v="(37)3249-5397"/>
    <s v="Não"/>
    <m/>
    <n v="30"/>
    <n v="5"/>
    <s v="Filantrópico"/>
    <n v="414"/>
    <n v="200"/>
    <n v="62.099999999999994"/>
    <n v="0"/>
    <n v="0"/>
    <s v="Sem consumo informado"/>
    <n v="252"/>
    <n v="120"/>
    <n v="63"/>
    <n v="0"/>
    <n v="10"/>
    <n v="0"/>
    <n v="0"/>
    <n v="0"/>
    <s v="Sem consumo informado"/>
    <n v="0"/>
    <n v="0"/>
    <s v="Sem consumo informado"/>
    <n v="10"/>
    <n v="100"/>
    <n v="3"/>
    <n v="0"/>
    <n v="0"/>
    <s v="Sem consumo informado"/>
    <n v="4480"/>
    <n v="200"/>
    <n v="672"/>
    <n v="897"/>
    <n v="400"/>
    <n v="67.275000000000006"/>
    <n v="142"/>
    <n v="70"/>
    <n v="60.857142857142854"/>
    <n v="2010"/>
    <n v="250"/>
    <n v="241.2"/>
    <n v="1088"/>
    <n v="700"/>
    <n v="46.628571428571426"/>
    <n v="646"/>
    <n v="265"/>
    <n v="73.132075471698116"/>
    <n v="2766"/>
    <n v="3000"/>
    <n v="27.66"/>
    <n v="558"/>
    <n v="350"/>
    <n v="47.828571428571429"/>
    <n v="19"/>
    <n v="3"/>
    <n v="190"/>
    <n v="1515"/>
    <n v="3500"/>
    <n v="12.985714285714286"/>
    <n v="409"/>
    <n v="200"/>
    <n v="61.349999999999994"/>
    <n v="243"/>
    <n v="40"/>
    <n v="182.25"/>
    <n v="237"/>
    <n v="500"/>
    <n v="14.219999999999999"/>
    <n v="225"/>
    <n v="80"/>
    <n v="84.375"/>
    <n v="557"/>
    <n v="75"/>
    <n v="222.8"/>
    <n v="0"/>
    <n v="0"/>
    <s v="Sem consumo informado"/>
    <n v="0"/>
    <n v="0"/>
    <s v="Sem consumo informado"/>
    <n v="0"/>
    <n v="0"/>
    <s v="Sem consumo informado"/>
    <n v="149"/>
    <n v="160"/>
    <n v="27.9375"/>
  </r>
  <r>
    <n v="2105799"/>
    <s v="CASA DE SAÚDE SÃO FRANCISCO DE ASSIS/FHEMIG"/>
    <s v="Bambuí"/>
    <x v="5"/>
    <s v="Sim"/>
    <s v="ssfa.farmacia@fhemig.mg.gov.br"/>
    <s v="37-34316617"/>
    <s v="Não"/>
    <m/>
    <n v="0"/>
    <n v="0"/>
    <s v="Público Estadual"/>
    <n v="0"/>
    <n v="0"/>
    <s v="Sem consumo informado"/>
    <n v="0"/>
    <n v="0"/>
    <s v="Sem consumo informado"/>
    <n v="24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3"/>
    <n v="21"/>
    <n v="61.428571428571423"/>
    <n v="100"/>
    <n v="8"/>
    <n v="375"/>
    <n v="9"/>
    <n v="2"/>
    <n v="135"/>
    <n v="0"/>
    <n v="8"/>
    <n v="0"/>
    <n v="80"/>
    <n v="9"/>
    <n v="266.66666666666669"/>
    <n v="3"/>
    <n v="2"/>
    <n v="45"/>
    <n v="100"/>
    <n v="23"/>
    <n v="130.43478260869566"/>
    <n v="138"/>
    <n v="6"/>
    <n v="690"/>
    <n v="14"/>
    <n v="2"/>
    <n v="210"/>
    <n v="72"/>
    <n v="7"/>
    <n v="308.57142857142861"/>
    <n v="10"/>
    <n v="1"/>
    <n v="300"/>
    <n v="0"/>
    <n v="0"/>
    <s v="Sem consumo informado"/>
    <n v="0"/>
    <n v="0"/>
    <s v="Sem consumo informado"/>
    <n v="14"/>
    <n v="1"/>
    <n v="420"/>
    <n v="0"/>
    <n v="0"/>
    <s v="Sem consumo informado"/>
    <n v="0"/>
    <n v="3"/>
    <n v="0"/>
    <n v="40"/>
    <n v="5"/>
    <n v="240"/>
    <n v="47"/>
    <n v="8"/>
    <n v="176.25"/>
    <n v="100"/>
    <n v="23"/>
    <n v="130.43478260869566"/>
  </r>
  <r>
    <n v="2108992"/>
    <s v="HOSPITAL DERALDO GUIMARÃES"/>
    <s v="Almenara"/>
    <x v="13"/>
    <s v="Sim"/>
    <s v="FARMACIAHDG@YAHOO.COM.BR"/>
    <s v="(33) (9)99733933"/>
    <s v="Não"/>
    <m/>
    <n v="20"/>
    <n v="10"/>
    <s v="Filantrópico"/>
    <n v="113"/>
    <n v="700"/>
    <n v="4.8428571428571425"/>
    <n v="100"/>
    <n v="400"/>
    <n v="7.5"/>
    <n v="743"/>
    <n v="240"/>
    <n v="92.875"/>
    <n v="0"/>
    <n v="0"/>
    <s v="Sem consumo informado"/>
    <n v="6"/>
    <n v="1500"/>
    <n v="0.12"/>
    <n v="209"/>
    <n v="750"/>
    <n v="8.36"/>
    <n v="250"/>
    <n v="700"/>
    <n v="10.714285714285715"/>
    <n v="175"/>
    <n v="700"/>
    <n v="7.5"/>
    <n v="1640"/>
    <n v="200"/>
    <n v="245.99999999999997"/>
    <n v="0"/>
    <n v="200"/>
    <n v="0"/>
    <n v="51"/>
    <n v="75"/>
    <n v="20.400000000000002"/>
    <n v="743"/>
    <n v="2500"/>
    <n v="8.9160000000000004"/>
    <n v="422"/>
    <n v="200"/>
    <n v="63.3"/>
    <n v="180"/>
    <n v="300"/>
    <n v="18"/>
    <n v="1245"/>
    <n v="3000"/>
    <n v="12.45"/>
    <n v="530"/>
    <n v="300"/>
    <n v="53"/>
    <n v="58"/>
    <n v="20"/>
    <n v="87"/>
    <n v="600"/>
    <n v="3000"/>
    <n v="6"/>
    <n v="333"/>
    <n v="1200"/>
    <n v="8.3250000000000011"/>
    <n v="2"/>
    <n v="600"/>
    <n v="0.1"/>
    <n v="1930"/>
    <n v="10800"/>
    <n v="5.3611111111111107"/>
    <n v="1230"/>
    <n v="200"/>
    <n v="184.5"/>
    <n v="80"/>
    <n v="75"/>
    <n v="32"/>
    <n v="250"/>
    <n v="1000"/>
    <n v="7.5"/>
    <n v="868"/>
    <n v="28000"/>
    <n v="0.92999999999999994"/>
    <n v="282"/>
    <n v="14400"/>
    <n v="0.58750000000000002"/>
    <n v="0"/>
    <n v="8400"/>
    <n v="0"/>
  </r>
  <r>
    <n v="2109034"/>
    <s v="Santa Casa de Misericórdia de Sacramento"/>
    <s v="Sacramento"/>
    <x v="9"/>
    <s v="Sim"/>
    <s v="farmacia@santacasasacramento.com.br"/>
    <s v="(34)3351-8500"/>
    <s v="Sim"/>
    <s v="Fornecemos 30 ampolas de Midazolam 50mg/10mL para o Hospital Regional de Uberaba e fornecemos 20 frascos de Rocurônio 50mg/5mL, 10 frascos de Suxametônio 100mg e 2 ampolas de Cisatracúrio 10mg/5mL para a cidade de Araxá."/>
    <n v="5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3"/>
    <n v="1"/>
    <n v="90"/>
    <n v="0"/>
    <n v="0"/>
    <s v="Sem consumo informado"/>
    <n v="5"/>
    <n v="1"/>
    <n v="150"/>
    <n v="55"/>
    <n v="4"/>
    <n v="412.5"/>
    <n v="62"/>
    <n v="33"/>
    <n v="56.363636363636367"/>
    <n v="174"/>
    <n v="36"/>
    <n v="145"/>
    <n v="40"/>
    <n v="5"/>
    <n v="240"/>
    <n v="149"/>
    <n v="8"/>
    <n v="558.75"/>
    <n v="120"/>
    <n v="14"/>
    <n v="257.14285714285711"/>
    <n v="190"/>
    <n v="20"/>
    <n v="285"/>
    <n v="102"/>
    <n v="25"/>
    <n v="122.4"/>
    <n v="93"/>
    <n v="15"/>
    <n v="186"/>
    <n v="8"/>
    <n v="1"/>
    <n v="240"/>
    <n v="158"/>
    <n v="29"/>
    <n v="163.44827586206895"/>
    <n v="182"/>
    <n v="22"/>
    <n v="248.18181818181819"/>
    <n v="0"/>
    <n v="0"/>
    <s v="Sem consumo informado"/>
    <n v="90"/>
    <n v="12"/>
    <n v="225"/>
    <n v="25"/>
    <n v="5"/>
    <n v="150"/>
    <n v="67"/>
    <n v="67"/>
    <n v="30"/>
    <n v="36"/>
    <n v="36"/>
    <n v="30"/>
    <n v="0"/>
    <n v="0"/>
    <s v="Sem consumo informado"/>
    <n v="197"/>
    <n v="197"/>
    <n v="30"/>
    <n v="68"/>
    <n v="68"/>
    <n v="30"/>
  </r>
  <r>
    <n v="2109700"/>
    <s v="Hospital São Vicente de Paulo de Piranga"/>
    <s v="Piranga"/>
    <x v="10"/>
    <s v="Sim"/>
    <s v="hsvp.farma@gmail.com"/>
    <s v="(31) 3746-1248"/>
    <s v="Não"/>
    <m/>
    <n v="5"/>
    <n v="0"/>
    <s v="Filantrópico"/>
    <n v="0"/>
    <n v="0"/>
    <s v="Sem consumo informado"/>
    <n v="0"/>
    <n v="0"/>
    <s v="Sem consumo informado"/>
    <n v="160"/>
    <n v="5"/>
    <n v="9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3"/>
    <n v="25"/>
    <n v="159.60000000000002"/>
    <n v="169"/>
    <n v="10"/>
    <n v="506.99999999999994"/>
    <n v="0"/>
    <n v="0"/>
    <s v="Sem consumo informado"/>
    <n v="0"/>
    <n v="0"/>
    <s v="Sem consumo informado"/>
    <n v="38"/>
    <n v="8"/>
    <n v="142.5"/>
    <n v="60"/>
    <n v="10"/>
    <n v="180"/>
    <n v="0"/>
    <n v="0"/>
    <s v="Sem consumo informado"/>
    <n v="0"/>
    <n v="0"/>
    <s v="Sem consumo informado"/>
    <n v="0"/>
    <n v="0"/>
    <s v="Sem consumo informado"/>
    <n v="160"/>
    <n v="15"/>
    <n v="320"/>
    <n v="0"/>
    <n v="0"/>
    <s v="Sem consumo informado"/>
    <n v="0"/>
    <n v="0"/>
    <s v="Sem consumo informado"/>
    <n v="0"/>
    <n v="0"/>
    <s v="Sem consumo informado"/>
    <n v="5"/>
    <n v="2"/>
    <n v="75"/>
    <n v="0"/>
    <n v="0"/>
    <s v="Sem consumo informado"/>
    <n v="0"/>
    <n v="0"/>
    <s v="Sem consumo informado"/>
    <n v="0"/>
    <n v="0"/>
    <s v="Sem consumo informado"/>
    <n v="59"/>
    <n v="5"/>
    <n v="354"/>
    <n v="59"/>
    <n v="6"/>
    <n v="295"/>
  </r>
  <r>
    <n v="2109867"/>
    <s v="Hospital Municipal Monsenhor Flávio D'amato"/>
    <s v="Sete Lagoas"/>
    <x v="0"/>
    <s v="Sim"/>
    <s v="leticiasousa.saude@setelagoas.mg.gov.br"/>
    <s v="313776 - 5433"/>
    <s v="Não"/>
    <m/>
    <n v="20"/>
    <n v="20"/>
    <s v="Público Municipal"/>
    <n v="200"/>
    <n v="500"/>
    <n v="12"/>
    <n v="0"/>
    <n v="800"/>
    <n v="0"/>
    <n v="200"/>
    <n v="200"/>
    <n v="30"/>
    <n v="0"/>
    <n v="0"/>
    <s v="Sem consumo informado"/>
    <n v="500"/>
    <n v="500"/>
    <n v="30"/>
    <n v="240"/>
    <n v="800"/>
    <n v="9"/>
    <n v="0"/>
    <n v="0"/>
    <s v="Sem consumo informado"/>
    <n v="220"/>
    <n v="0"/>
    <s v="Sem consumo informado"/>
    <n v="200"/>
    <n v="100"/>
    <n v="60"/>
    <n v="1200"/>
    <n v="200"/>
    <n v="180"/>
    <n v="258"/>
    <n v="75"/>
    <n v="103.2"/>
    <n v="5300"/>
    <n v="3000"/>
    <n v="53"/>
    <n v="400"/>
    <n v="200"/>
    <n v="60"/>
    <n v="100"/>
    <n v="200"/>
    <n v="15"/>
    <n v="3400"/>
    <n v="3000"/>
    <n v="34"/>
    <n v="120"/>
    <n v="200"/>
    <n v="18"/>
    <n v="10"/>
    <n v="10"/>
    <n v="30"/>
    <n v="8000"/>
    <n v="3000"/>
    <n v="80"/>
    <n v="160"/>
    <n v="200"/>
    <n v="24"/>
    <n v="0"/>
    <n v="0"/>
    <s v="Sem consumo informado"/>
    <n v="0"/>
    <n v="0"/>
    <s v="Sem consumo informado"/>
    <n v="80"/>
    <n v="200"/>
    <n v="12"/>
    <n v="230"/>
    <n v="300"/>
    <n v="23"/>
    <n v="0"/>
    <n v="50"/>
    <n v="0"/>
    <n v="0"/>
    <n v="0"/>
    <s v="Sem consumo informado"/>
    <n v="100"/>
    <n v="50"/>
    <n v="60"/>
    <n v="0"/>
    <n v="50"/>
    <n v="0"/>
  </r>
  <r>
    <n v="2111624"/>
    <s v="Hospital Regional João Penido"/>
    <s v="Juiz de Fora"/>
    <x v="1"/>
    <s v="Sim"/>
    <s v="hrjp.farmacia@fhemig.mg.gov.br"/>
    <n v="3239619535"/>
    <s v="Não"/>
    <m/>
    <n v="30"/>
    <n v="10"/>
    <s v="Público Estadual"/>
    <n v="375"/>
    <n v="50"/>
    <n v="225"/>
    <n v="200"/>
    <n v="0"/>
    <s v="Sem consumo informado"/>
    <n v="60"/>
    <n v="130"/>
    <n v="13.846153846153847"/>
    <n v="0"/>
    <n v="0"/>
    <s v="Sem consumo informado"/>
    <n v="3230"/>
    <n v="1500"/>
    <n v="64.599999999999994"/>
    <n v="0"/>
    <n v="0"/>
    <s v="Sem consumo informado"/>
    <n v="210"/>
    <n v="120"/>
    <n v="52.5"/>
    <n v="0"/>
    <n v="300"/>
    <n v="0"/>
    <n v="2115"/>
    <n v="100"/>
    <n v="634.5"/>
    <n v="2560"/>
    <n v="200"/>
    <n v="384"/>
    <n v="275"/>
    <n v="20"/>
    <n v="412.5"/>
    <n v="7300"/>
    <n v="3000"/>
    <n v="73"/>
    <n v="3582"/>
    <n v="200"/>
    <n v="537.29999999999995"/>
    <n v="449"/>
    <n v="130"/>
    <n v="103.61538461538461"/>
    <n v="5095"/>
    <n v="3500"/>
    <n v="43.671428571428571"/>
    <n v="4000"/>
    <n v="600"/>
    <n v="200"/>
    <n v="25"/>
    <n v="3"/>
    <n v="250.00000000000003"/>
    <n v="3150"/>
    <n v="1500"/>
    <n v="63"/>
    <n v="2605"/>
    <n v="900"/>
    <n v="86.833333333333329"/>
    <n v="40"/>
    <n v="0"/>
    <s v="Sem consumo informado"/>
    <n v="2680"/>
    <n v="1500"/>
    <n v="53.6"/>
    <n v="256"/>
    <n v="35"/>
    <n v="219.42857142857142"/>
    <n v="0"/>
    <n v="0"/>
    <s v="Sem consumo informado"/>
    <n v="196"/>
    <n v="1500"/>
    <n v="3.9199999999999995"/>
    <n v="0"/>
    <n v="0"/>
    <s v="Sem consumo informado"/>
    <n v="1420"/>
    <n v="260"/>
    <n v="163.84615384615384"/>
    <n v="16228"/>
    <n v="220"/>
    <n v="2212.909090909091"/>
  </r>
  <r>
    <n v="2111659"/>
    <s v="Santa Casa de Misericórdia de Lavras"/>
    <s v="Lavras"/>
    <x v="4"/>
    <s v="Sim"/>
    <s v="compras.scml@yahoo.com.br"/>
    <s v="(35) 9 9939-6181"/>
    <s v="Sim"/>
    <s v="Recebemos:_x000a_2020 Fentanil 2mL, _x000a_850 Diazepam 2mL, _x000a_80 Cisatracúrio 5mL, _x000a_50 Cetamina 10mL, _x000a_70 Rocurônio, _x000a_20 Cisatracúrio 10mL, _x000a_2550 Fentanil 2mL, _x000a_1300 Midazolam 10mL, _x000a_20 Cisatracúrio 5mL, _x000a_275 Fentanil 10mL e _x000a_100 Midazolam 10mL."/>
    <n v="27"/>
    <n v="10"/>
    <s v="Filantrópico"/>
    <n v="0"/>
    <n v="0"/>
    <s v="Sem consumo informado"/>
    <n v="0"/>
    <n v="0"/>
    <s v="Sem consumo informado"/>
    <n v="516"/>
    <n v="56"/>
    <n v="276.42857142857139"/>
    <n v="0"/>
    <n v="0"/>
    <s v="Sem consumo informado"/>
    <n v="634"/>
    <n v="68"/>
    <n v="279.70588235294122"/>
    <n v="227"/>
    <n v="34"/>
    <n v="200.29411764705884"/>
    <n v="1210"/>
    <n v="912"/>
    <n v="39.80263157894737"/>
    <n v="372"/>
    <n v="103"/>
    <n v="108.34951456310679"/>
    <n v="1786"/>
    <n v="86"/>
    <n v="623.02325581395348"/>
    <n v="552"/>
    <n v="121"/>
    <n v="136.85950413223139"/>
    <n v="74"/>
    <n v="20"/>
    <n v="111"/>
    <n v="4500"/>
    <n v="602"/>
    <n v="224.25249169435216"/>
    <n v="36"/>
    <n v="32"/>
    <n v="33.75"/>
    <n v="249"/>
    <n v="67"/>
    <n v="111.49253731343283"/>
    <n v="2530"/>
    <n v="380"/>
    <n v="199.73684210526315"/>
    <n v="457"/>
    <n v="188"/>
    <n v="72.925531914893625"/>
    <n v="30"/>
    <n v="2"/>
    <n v="450"/>
    <n v="1600"/>
    <n v="759"/>
    <n v="63.241106719367593"/>
    <n v="640"/>
    <n v="183"/>
    <n v="104.91803278688525"/>
    <n v="0"/>
    <n v="0"/>
    <s v="Sem consumo informado"/>
    <n v="1578"/>
    <n v="1424"/>
    <n v="33.24438202247191"/>
    <n v="39"/>
    <n v="27"/>
    <n v="43.333333333333336"/>
    <n v="37"/>
    <n v="23"/>
    <n v="48.260869565217391"/>
    <n v="85"/>
    <n v="26"/>
    <n v="98.07692307692308"/>
    <n v="0"/>
    <n v="0"/>
    <s v="Sem consumo informado"/>
    <n v="599"/>
    <n v="2084"/>
    <n v="8.6228406909788866"/>
    <n v="526"/>
    <n v="22"/>
    <n v="717.27272727272725"/>
  </r>
  <r>
    <n v="2112140"/>
    <s v="UNIDADE DE PRONTO ATENDIMENTO DE LAVRAS"/>
    <s v="Lavras"/>
    <x v="4"/>
    <s v="Não"/>
    <s v="farmaciaupa@lavras.mg.gov.br"/>
    <n v="35999724561"/>
    <s v="Não"/>
    <m/>
    <n v="0"/>
    <n v="0"/>
    <s v="Público Municipal"/>
    <n v="0"/>
    <n v="0"/>
    <s v="Sem consumo informado"/>
    <n v="0"/>
    <n v="0"/>
    <s v="Sem consumo informado"/>
    <n v="20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15"/>
    <n v="50"/>
    <n v="30"/>
    <n v="20"/>
    <n v="45"/>
    <n v="0"/>
    <n v="0"/>
    <s v="Sem consumo informado"/>
    <n v="575"/>
    <n v="100"/>
    <n v="172.5"/>
    <n v="530"/>
    <n v="20"/>
    <n v="795"/>
    <n v="140"/>
    <n v="2"/>
    <n v="2100"/>
    <n v="1375"/>
    <n v="120"/>
    <n v="343.75"/>
    <n v="1525"/>
    <n v="30"/>
    <n v="1525"/>
    <n v="0"/>
    <n v="0"/>
    <s v="Sem consumo informado"/>
    <n v="650"/>
    <n v="20"/>
    <n v="975"/>
    <n v="0"/>
    <n v="0"/>
    <s v="Sem consumo informado"/>
    <n v="0"/>
    <n v="0"/>
    <s v="Sem consumo informado"/>
    <n v="0"/>
    <n v="0"/>
    <s v="Sem consumo informado"/>
    <n v="200"/>
    <n v="8"/>
    <n v="7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2175"/>
    <s v="HOSPITAL VAZ MONTEIRO"/>
    <s v="Lavras"/>
    <x v="4"/>
    <s v="Sim"/>
    <s v="diretoria@hospitalvazmonteiro.com.br"/>
    <n v="3538292612"/>
    <s v="Sim"/>
    <s v="2020 - ATRACURIO BESILATO - 10 AMPOLAS_x000a_2020 - DEXMETOMIDINA 100 MCG - 25 UNIDADES_x000a_2020 - FENTANILA CITRATO 50 MCG - 100 AMPOLAS_x000a_2020 - MIDAZOLAM 1 MG - 120 AMPOLAS_x000a_2020 - BROMETO DE ROCURONIO 10 MG - 30 UNIDADES_x000a_2020 - DEXMEDETOMIDINA CLORIDRATO 100  MCG - 40 AMPOLAS_x000a_2020 - MIDAZOLAM 5MG - 200 AMPOLAS_x000a_2020 - REMIFENTAMILA CLORIDRATO 2 MG - 05 AMPOLAS_x000a_ABRIL/2021 - BROMETO DE ROCURÔNIO 10 MG/ML – 25 AMPOLAS_x000a_ABRIL/2021 - CISATRACURIO 2MG/10ML – 80 AMPOLAS_x000a_MAIO/2021 – CETAMINA CLORIDRATO 50MG/ML – 30 AMPOLAS – Guia - 939784_x000a_MAIO/2021 – FENTANILA CITRATO 50 MCG/ML – 200 AMPOLAS – Guia – 939784_x000a_MAIO/2021 - FENTANILA CITRATO 50 MCG/ML – 500 AMPOLAS – Guia - 942653_x000a_MAIO/2021 – PROPOFOL INJETÁVEL 10mg/ml – 5 AMPOLAS – Guia 943542_x000a_MAIO/2021 - FENTANILA CITRATO 50 MCG/ML – 500 AMPOLAS – Guia – 945528_x000a_MAIO/2021 - FENTANILA CITRATO 50 MCG/ML – 250 AMPOLAS – Guia – 949271_x000a_JUNHO/2021 – DIZEPAM 5 MG/ML – 700 ampolas – Guia – 955215_x000a_JUNHO/2021 – PROPOFOL 10  MG/ML – 60 AMPOLAS – Guia 965347_x000a_"/>
    <n v="18"/>
    <n v="2"/>
    <s v="Filantrópico"/>
    <n v="115"/>
    <n v="50"/>
    <n v="69"/>
    <n v="0"/>
    <n v="0"/>
    <s v="Sem consumo informado"/>
    <n v="200"/>
    <n v="20"/>
    <n v="300"/>
    <n v="605"/>
    <n v="50"/>
    <n v="363"/>
    <n v="130"/>
    <n v="50"/>
    <n v="78"/>
    <n v="0"/>
    <n v="0"/>
    <s v="Sem consumo informado"/>
    <n v="751"/>
    <n v="300"/>
    <n v="75.100000000000009"/>
    <n v="605"/>
    <n v="0"/>
    <s v="Sem consumo informado"/>
    <n v="736"/>
    <n v="100"/>
    <n v="220.8"/>
    <n v="400"/>
    <n v="100"/>
    <n v="120"/>
    <n v="62"/>
    <n v="10"/>
    <n v="186"/>
    <n v="1362"/>
    <n v="350"/>
    <n v="116.74285714285715"/>
    <n v="155"/>
    <n v="80"/>
    <n v="58.125"/>
    <n v="316"/>
    <n v="150"/>
    <n v="63.199999999999996"/>
    <n v="499"/>
    <n v="800"/>
    <n v="18.712500000000002"/>
    <n v="390"/>
    <n v="80"/>
    <n v="146.25"/>
    <n v="10"/>
    <n v="0"/>
    <s v="Sem consumo informado"/>
    <n v="1790"/>
    <n v="200"/>
    <n v="268.5"/>
    <n v="256"/>
    <n v="50"/>
    <n v="153.6"/>
    <n v="0"/>
    <n v="0"/>
    <s v="Sem consumo informado"/>
    <n v="770"/>
    <n v="50"/>
    <n v="462"/>
    <n v="89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2531"/>
    <s v="Hospital e Maternidade São Francisco "/>
    <s v="Rio Espera"/>
    <x v="10"/>
    <s v="Sim"/>
    <s v="nayaramiranda_re@hotmail.com"/>
    <n v="3137531165"/>
    <s v="Não"/>
    <m/>
    <n v="5"/>
    <n v="0"/>
    <s v="Público Municipal"/>
    <n v="0"/>
    <n v="0"/>
    <s v="Sem consumo informado"/>
    <n v="0"/>
    <n v="0"/>
    <s v="Sem consumo informado"/>
    <n v="40"/>
    <n v="10"/>
    <n v="12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0"/>
    <n v="20"/>
    <n v="180"/>
    <n v="50"/>
    <n v="12"/>
    <n v="125.00000000000001"/>
    <n v="12"/>
    <n v="4"/>
    <n v="90"/>
    <n v="40"/>
    <n v="10"/>
    <n v="120"/>
    <n v="40"/>
    <n v="20"/>
    <n v="60"/>
    <n v="12"/>
    <n v="10"/>
    <n v="36"/>
    <n v="0"/>
    <n v="10"/>
    <n v="0"/>
    <n v="25"/>
    <n v="8"/>
    <n v="93.75"/>
    <n v="0"/>
    <n v="0"/>
    <s v="Sem consumo informado"/>
    <n v="40"/>
    <n v="5"/>
    <n v="240"/>
    <n v="10"/>
    <n v="0"/>
    <s v="Sem consumo informado"/>
    <n v="0"/>
    <n v="0"/>
    <s v="Sem consumo informado"/>
    <n v="0"/>
    <n v="0"/>
    <s v="Sem consumo informado"/>
    <n v="20"/>
    <n v="3"/>
    <n v="200"/>
    <n v="0"/>
    <n v="0"/>
    <s v="Sem consumo informado"/>
    <n v="0"/>
    <n v="0"/>
    <s v="Sem consumo informado"/>
    <n v="70"/>
    <n v="10"/>
    <n v="210"/>
    <n v="0"/>
    <n v="10"/>
    <n v="0"/>
    <n v="0"/>
    <n v="12"/>
    <n v="0"/>
  </r>
  <r>
    <n v="2112647"/>
    <s v="Obras Sociais da Paróquia Nossa Senhora da Piedade"/>
    <s v="Piedade do Rio Grande"/>
    <x v="10"/>
    <s v="Sim"/>
    <s v="phnsp@ig.com.br"/>
    <n v="3233351233"/>
    <s v="Não"/>
    <m/>
    <n v="4"/>
    <n v="0"/>
    <s v="Filantrópico"/>
    <n v="0"/>
    <n v="0"/>
    <s v="Sem consumo informado"/>
    <n v="0"/>
    <n v="0"/>
    <s v="Sem consumo informado"/>
    <n v="89"/>
    <n v="5"/>
    <n v="53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9"/>
    <n v="20"/>
    <n v="43.5"/>
    <n v="213"/>
    <n v="3"/>
    <n v="2130"/>
    <n v="0"/>
    <n v="2"/>
    <n v="0"/>
    <n v="34"/>
    <n v="10"/>
    <n v="102"/>
    <n v="29"/>
    <n v="10"/>
    <n v="87"/>
    <n v="8"/>
    <n v="1"/>
    <n v="240"/>
    <n v="43"/>
    <n v="0"/>
    <s v="Sem consumo informado"/>
    <n v="0"/>
    <n v="0"/>
    <s v="Sem consumo informado"/>
    <n v="5"/>
    <n v="1"/>
    <n v="150"/>
    <n v="110"/>
    <n v="3"/>
    <n v="11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1"/>
    <n v="0"/>
    <n v="7"/>
    <n v="4"/>
    <n v="52.5"/>
    <n v="0"/>
    <n v="0"/>
    <s v="Sem consumo informado"/>
    <n v="0"/>
    <n v="2"/>
    <n v="0"/>
  </r>
  <r>
    <n v="2113473"/>
    <s v="Centro de Saúde de Dores de Campos"/>
    <s v="Dores de Campos"/>
    <x v="10"/>
    <s v="Não"/>
    <s v="suellen_aliani@yahoo.com.br"/>
    <n v="3233531374"/>
    <s v="Não"/>
    <m/>
    <n v="2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8"/>
    <n v="15"/>
    <n v="116"/>
    <n v="105"/>
    <n v="3"/>
    <n v="1050"/>
    <n v="5"/>
    <n v="0"/>
    <s v="Sem consumo informado"/>
    <n v="13"/>
    <n v="1"/>
    <n v="390"/>
    <n v="84"/>
    <n v="15"/>
    <n v="168"/>
    <n v="134"/>
    <n v="5"/>
    <n v="804"/>
    <n v="11"/>
    <n v="5"/>
    <n v="66"/>
    <n v="345"/>
    <n v="15"/>
    <n v="690"/>
    <n v="0"/>
    <n v="0"/>
    <s v="Sem consumo informado"/>
    <n v="24"/>
    <n v="3"/>
    <n v="240"/>
    <n v="0"/>
    <n v="0"/>
    <s v="Sem consumo informado"/>
    <n v="0"/>
    <n v="0"/>
    <s v="Sem consumo informado"/>
    <n v="0"/>
    <n v="0"/>
    <s v="Sem consumo informado"/>
    <n v="11"/>
    <n v="1"/>
    <n v="3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4143"/>
    <s v="Hospital Municipal Doutor Jatyr Guimarães de Paula "/>
    <s v="Santa Margarida"/>
    <x v="12"/>
    <s v="Sim"/>
    <s v="hospfarmast@outlook.com"/>
    <s v="31 3875-1760"/>
    <s v="Não"/>
    <m/>
    <n v="5"/>
    <n v="3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23"/>
    <n v="20"/>
    <n v="634.5"/>
    <n v="24"/>
    <n v="0"/>
    <s v="Sem consumo informado"/>
    <n v="0"/>
    <n v="0"/>
    <s v="Sem consumo informado"/>
    <n v="0"/>
    <n v="0"/>
    <s v="Sem consumo informado"/>
    <n v="160"/>
    <n v="5"/>
    <n v="960"/>
    <n v="128"/>
    <n v="0"/>
    <s v="Sem consumo informado"/>
    <n v="94"/>
    <n v="1"/>
    <n v="2820"/>
    <n v="16"/>
    <n v="1"/>
    <n v="480"/>
    <n v="7"/>
    <n v="0"/>
    <s v="Sem consumo informado"/>
    <n v="120"/>
    <n v="0"/>
    <s v="Sem consumo informado"/>
    <n v="30"/>
    <n v="0"/>
    <s v="Sem consumo informado"/>
    <n v="0"/>
    <n v="0"/>
    <s v="Sem consumo informado"/>
    <n v="0"/>
    <n v="0"/>
    <s v="Sem consumo informado"/>
    <n v="5"/>
    <n v="0"/>
    <s v="Sem consumo informado"/>
    <n v="0"/>
    <n v="0"/>
    <s v="Sem consumo informado"/>
    <n v="107"/>
    <n v="3"/>
    <n v="1070"/>
    <n v="0"/>
    <n v="0"/>
    <s v="Sem consumo informado"/>
    <n v="478"/>
    <n v="3"/>
    <n v="4780"/>
    <n v="0"/>
    <n v="0"/>
    <s v="Sem consumo informado"/>
  </r>
  <r>
    <n v="2114267"/>
    <s v="HOSPITAL EVANGÉLICO DE CARANGOLA"/>
    <s v="Carangola"/>
    <x v="1"/>
    <s v="Sim"/>
    <s v="michel_hec@yahoo.com"/>
    <n v="32999253578"/>
    <s v="Não"/>
    <m/>
    <n v="66"/>
    <n v="8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90"/>
    <n v="80"/>
    <n v="146.25"/>
    <n v="0"/>
    <n v="0"/>
    <s v="Sem consumo informado"/>
    <n v="3800"/>
    <n v="750"/>
    <n v="152"/>
    <n v="160"/>
    <n v="45"/>
    <n v="106.66666666666666"/>
    <n v="0"/>
    <n v="0"/>
    <s v="Sem consumo informado"/>
    <n v="4500"/>
    <n v="1200"/>
    <n v="112.5"/>
    <n v="30"/>
    <n v="8"/>
    <n v="112.5"/>
    <n v="90"/>
    <n v="35"/>
    <n v="77.142857142857153"/>
    <n v="5100"/>
    <n v="1000"/>
    <n v="153"/>
    <n v="8"/>
    <n v="1"/>
    <n v="240"/>
    <n v="0"/>
    <n v="0"/>
    <s v="Sem consumo informado"/>
    <n v="600"/>
    <n v="540"/>
    <n v="33.333333333333336"/>
    <n v="470"/>
    <n v="170"/>
    <n v="82.941176470588232"/>
    <n v="0"/>
    <n v="0"/>
    <s v="Sem consumo informado"/>
    <n v="3200"/>
    <n v="1400"/>
    <n v="68.571428571428569"/>
    <n v="90"/>
    <n v="30"/>
    <n v="90"/>
    <n v="0"/>
    <n v="0"/>
    <s v="Sem consumo informado"/>
    <n v="0"/>
    <n v="0"/>
    <s v="Sem consumo informado"/>
    <n v="120"/>
    <n v="0"/>
    <s v="Sem consumo informado"/>
    <n v="1400"/>
    <n v="390"/>
    <n v="107.69230769230769"/>
    <n v="220"/>
    <n v="25"/>
    <n v="264"/>
  </r>
  <r>
    <n v="2114763"/>
    <s v="Hospital Padre Júlio Maria"/>
    <s v="Manhumirim"/>
    <x v="12"/>
    <s v="Sim"/>
    <s v="hospitalfarma@hotmail.com"/>
    <s v="(33)33411569"/>
    <s v="Não"/>
    <m/>
    <n v="40"/>
    <n v="10"/>
    <s v="Filantrópico"/>
    <n v="117"/>
    <n v="12"/>
    <n v="292.5"/>
    <n v="137"/>
    <n v="10"/>
    <n v="411"/>
    <n v="257"/>
    <n v="65"/>
    <n v="118.6153846153846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28"/>
    <n v="49"/>
    <n v="506.93877551020404"/>
    <n v="899"/>
    <n v="31"/>
    <n v="870"/>
    <n v="0"/>
    <n v="0"/>
    <s v="Sem consumo informado"/>
    <n v="651"/>
    <n v="360"/>
    <n v="54.25"/>
    <n v="154"/>
    <n v="46"/>
    <n v="100.43478260869566"/>
    <n v="207"/>
    <n v="45"/>
    <n v="138"/>
    <n v="550"/>
    <n v="497"/>
    <n v="33.199195171026155"/>
    <n v="174"/>
    <n v="15"/>
    <n v="348"/>
    <n v="85"/>
    <n v="5"/>
    <n v="510"/>
    <n v="1027"/>
    <n v="380"/>
    <n v="81.078947368421055"/>
    <n v="502"/>
    <n v="45"/>
    <n v="334.66666666666663"/>
    <n v="0"/>
    <n v="0"/>
    <s v="Sem consumo informado"/>
    <n v="0"/>
    <n v="0"/>
    <s v="Sem consumo informado"/>
    <n v="120"/>
    <n v="24"/>
    <n v="150"/>
    <n v="0"/>
    <n v="0"/>
    <s v="Sem consumo informado"/>
    <n v="21"/>
    <n v="0"/>
    <s v="Sem consumo informado"/>
    <n v="72"/>
    <n v="15"/>
    <n v="144"/>
    <n v="728"/>
    <n v="10"/>
    <n v="2184"/>
    <n v="361"/>
    <n v="32"/>
    <n v="338.4375"/>
  </r>
  <r>
    <n v="2115077"/>
    <s v="Fundação de Saúde Cristo Rei"/>
    <s v="Matipó"/>
    <x v="12"/>
    <s v="Sim"/>
    <s v="laiz.aquino@hotmail.com"/>
    <s v="31-3873-1347"/>
    <s v="Sim"/>
    <s v="Recebeu 2 frascos de suxametonio dp almoxarifado de medicamentos SES/MG"/>
    <n v="5"/>
    <n v="5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7"/>
    <n v="46"/>
    <n v="63.260869565217391"/>
    <n v="121"/>
    <n v="18"/>
    <n v="201.66666666666666"/>
    <n v="0"/>
    <n v="0"/>
    <s v="Sem consumo informado"/>
    <n v="0"/>
    <n v="0"/>
    <s v="Sem consumo informado"/>
    <n v="50"/>
    <n v="0"/>
    <s v="Sem consumo informado"/>
    <n v="36"/>
    <n v="28"/>
    <n v="38.571428571428577"/>
    <n v="52"/>
    <n v="11"/>
    <n v="141.81818181818181"/>
    <n v="115"/>
    <n v="21"/>
    <n v="164.28571428571428"/>
    <n v="8"/>
    <n v="1"/>
    <n v="240"/>
    <n v="134"/>
    <n v="10"/>
    <n v="402"/>
    <n v="10"/>
    <n v="3"/>
    <n v="100"/>
    <n v="0"/>
    <n v="0"/>
    <s v="Sem consumo informado"/>
    <n v="12"/>
    <n v="0"/>
    <s v="Sem consumo informado"/>
    <n v="16"/>
    <n v="1"/>
    <n v="480"/>
    <n v="0"/>
    <n v="0"/>
    <s v="Sem consumo informado"/>
    <n v="0"/>
    <n v="0"/>
    <s v="Sem consumo informado"/>
    <n v="0"/>
    <n v="0"/>
    <s v="Sem consumo informado"/>
    <n v="104"/>
    <n v="14"/>
    <n v="222.85714285714286"/>
    <n v="0"/>
    <n v="0"/>
    <s v="Sem consumo informado"/>
  </r>
  <r>
    <n v="2116640"/>
    <s v="Irmandade do Hospital de Nossa Senhora das Dores "/>
    <s v="Ponte Nova"/>
    <x v="12"/>
    <s v="Sim"/>
    <s v="farmacia@ihnsd.com.br"/>
    <n v="3138192684"/>
    <s v="Não"/>
    <m/>
    <n v="62"/>
    <n v="15"/>
    <s v="Filantrópico"/>
    <n v="0"/>
    <n v="306"/>
    <n v="0"/>
    <n v="0"/>
    <n v="115"/>
    <n v="0"/>
    <n v="487"/>
    <n v="113"/>
    <n v="129.2920353982301"/>
    <n v="0"/>
    <n v="0"/>
    <s v="Sem consumo informado"/>
    <n v="0"/>
    <n v="151"/>
    <n v="0"/>
    <n v="0"/>
    <n v="143"/>
    <n v="0"/>
    <n v="12"/>
    <n v="302"/>
    <n v="1.1920529801324504"/>
    <n v="0"/>
    <n v="28"/>
    <n v="0"/>
    <n v="4188"/>
    <n v="220"/>
    <n v="571.09090909090901"/>
    <n v="1054"/>
    <n v="441"/>
    <n v="71.700680272108855"/>
    <n v="156"/>
    <n v="0"/>
    <s v="Sem consumo informado"/>
    <n v="6114"/>
    <n v="3957"/>
    <n v="46.353297952994694"/>
    <n v="143"/>
    <n v="65"/>
    <n v="66"/>
    <n v="267"/>
    <n v="229"/>
    <n v="34.978165938864628"/>
    <n v="0"/>
    <n v="3860"/>
    <n v="0"/>
    <n v="1519"/>
    <n v="789"/>
    <n v="57.756653992395442"/>
    <n v="51"/>
    <n v="0"/>
    <s v="Sem consumo informado"/>
    <n v="1514"/>
    <n v="1422"/>
    <n v="31.940928270042193"/>
    <n v="58"/>
    <n v="352"/>
    <n v="4.9431818181818183"/>
    <n v="0"/>
    <n v="87"/>
    <n v="0"/>
    <n v="0"/>
    <n v="420"/>
    <n v="0"/>
    <n v="215"/>
    <n v="301"/>
    <n v="21.428571428571431"/>
    <n v="32"/>
    <n v="298"/>
    <n v="3.2214765100671139"/>
    <n v="0"/>
    <n v="41"/>
    <n v="0"/>
    <n v="0"/>
    <n v="124"/>
    <n v="0"/>
    <n v="127"/>
    <n v="47"/>
    <n v="81.063829787234042"/>
    <n v="0"/>
    <n v="365"/>
    <n v="0"/>
  </r>
  <r>
    <n v="2117037"/>
    <s v="Fundação Hospitalar Nossa Senhora de Lourdes"/>
    <s v="Nova Lima"/>
    <x v="0"/>
    <s v="Sim"/>
    <s v="erika.farmacia@fundacaohospitalar.com.br"/>
    <s v="(31) 3589-1328"/>
    <s v="Não"/>
    <m/>
    <n v="18"/>
    <n v="7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303"/>
    <n v="0"/>
    <s v="Sem consumo informado"/>
    <n v="0"/>
    <n v="0"/>
    <s v="Sem consumo informado"/>
    <n v="158"/>
    <n v="20"/>
    <n v="237"/>
    <n v="137"/>
    <n v="150"/>
    <n v="27.4"/>
    <n v="171"/>
    <n v="62"/>
    <n v="82.741935483870975"/>
    <n v="201"/>
    <n v="528"/>
    <n v="11.420454545454545"/>
    <n v="48"/>
    <n v="30"/>
    <n v="48"/>
    <n v="1325"/>
    <n v="401"/>
    <n v="99.127182044887775"/>
    <n v="104"/>
    <n v="42"/>
    <n v="74.285714285714292"/>
    <n v="210"/>
    <n v="197"/>
    <n v="31.979695431472084"/>
    <n v="2993"/>
    <n v="426"/>
    <n v="210.77464788732394"/>
    <n v="79"/>
    <n v="142"/>
    <n v="16.690140845070424"/>
    <n v="279"/>
    <n v="8"/>
    <n v="1046.25"/>
    <n v="3237"/>
    <n v="1160"/>
    <n v="83.715517241379303"/>
    <n v="176"/>
    <n v="128"/>
    <n v="41.25"/>
    <n v="0"/>
    <n v="0"/>
    <s v="Sem consumo informado"/>
    <n v="1350"/>
    <n v="234"/>
    <n v="173.07692307692307"/>
    <n v="348"/>
    <n v="36"/>
    <n v="290"/>
    <n v="103"/>
    <n v="14"/>
    <n v="220.71428571428569"/>
    <n v="0"/>
    <n v="0"/>
    <s v="Sem consumo informado"/>
    <n v="0"/>
    <n v="0"/>
    <s v="Sem consumo informado"/>
    <n v="318"/>
    <n v="171"/>
    <n v="55.789473684210527"/>
    <n v="496"/>
    <n v="140"/>
    <n v="106.28571428571428"/>
  </r>
  <r>
    <n v="2117312"/>
    <s v="Santa Casa de Caeté"/>
    <s v="Caeté"/>
    <x v="0"/>
    <s v="Não"/>
    <s v="enfermagemadministrativa@santacasadecaete.org.br"/>
    <s v="+5531993786461"/>
    <s v="Não"/>
    <m/>
    <n v="32"/>
    <n v="4"/>
    <s v="Filantrópico"/>
    <n v="0"/>
    <n v="0"/>
    <s v="Sem consumo informado"/>
    <n v="0"/>
    <n v="0"/>
    <s v="Sem consumo informado"/>
    <n v="133"/>
    <n v="7"/>
    <n v="570"/>
    <n v="0"/>
    <n v="1"/>
    <n v="0"/>
    <n v="0"/>
    <n v="0"/>
    <s v="Sem consumo informado"/>
    <n v="0"/>
    <n v="0"/>
    <s v="Sem consumo informado"/>
    <n v="0"/>
    <n v="0"/>
    <s v="Sem consumo informado"/>
    <n v="25"/>
    <n v="1"/>
    <n v="750"/>
    <n v="1828"/>
    <n v="33"/>
    <n v="1661.8181818181818"/>
    <n v="97"/>
    <n v="35"/>
    <n v="83.142857142857139"/>
    <n v="28"/>
    <n v="28"/>
    <n v="30"/>
    <n v="1498"/>
    <n v="74"/>
    <n v="607.29729729729729"/>
    <n v="16"/>
    <n v="22"/>
    <n v="21.81818181818182"/>
    <n v="55"/>
    <n v="19"/>
    <n v="86.842105263157904"/>
    <n v="845"/>
    <n v="81"/>
    <n v="312.96296296296293"/>
    <n v="154"/>
    <n v="9"/>
    <n v="513.33333333333337"/>
    <n v="34"/>
    <n v="3"/>
    <n v="340"/>
    <n v="336"/>
    <n v="70"/>
    <n v="144"/>
    <n v="36"/>
    <n v="10"/>
    <n v="108"/>
    <n v="0"/>
    <n v="11"/>
    <n v="0"/>
    <n v="23"/>
    <n v="8"/>
    <n v="86.25"/>
    <n v="73"/>
    <n v="8"/>
    <n v="273.75"/>
    <n v="0"/>
    <n v="0"/>
    <s v="Sem consumo informado"/>
    <n v="0"/>
    <n v="1"/>
    <n v="0"/>
    <n v="99"/>
    <n v="11"/>
    <n v="270"/>
    <n v="26"/>
    <n v="48"/>
    <n v="16.25"/>
    <n v="30"/>
    <n v="11"/>
    <n v="81.818181818181813"/>
  </r>
  <r>
    <n v="2117479"/>
    <s v="Hospital Municipal de Jaíba"/>
    <s v="Jaíba"/>
    <x v="7"/>
    <s v="Não"/>
    <s v="larissamo_far@yahoo.com.br"/>
    <s v="38-3833-1480"/>
    <s v="Não"/>
    <m/>
    <n v="0"/>
    <n v="0"/>
    <s v="Público Municipal"/>
    <n v="0"/>
    <n v="50"/>
    <n v="0"/>
    <n v="0"/>
    <n v="0"/>
    <s v="Sem consumo informado"/>
    <n v="60"/>
    <n v="35"/>
    <n v="51.428571428571423"/>
    <n v="0"/>
    <n v="0"/>
    <s v="Sem consumo informado"/>
    <n v="0"/>
    <n v="0"/>
    <s v="Sem consumo informado"/>
    <n v="0"/>
    <n v="0"/>
    <s v="Sem consumo informado"/>
    <n v="23"/>
    <n v="30"/>
    <n v="23"/>
    <n v="0"/>
    <n v="0"/>
    <s v="Sem consumo informado"/>
    <n v="90"/>
    <n v="65"/>
    <n v="41.53846153846154"/>
    <n v="250"/>
    <n v="120"/>
    <n v="62.500000000000007"/>
    <n v="40"/>
    <n v="40"/>
    <n v="30"/>
    <n v="130"/>
    <n v="100"/>
    <n v="39"/>
    <n v="20"/>
    <n v="30"/>
    <n v="20"/>
    <n v="80"/>
    <n v="60"/>
    <n v="40"/>
    <n v="150"/>
    <n v="100"/>
    <n v="45"/>
    <n v="150"/>
    <n v="60"/>
    <n v="75"/>
    <n v="10"/>
    <n v="2"/>
    <n v="150"/>
    <n v="150"/>
    <n v="80"/>
    <n v="56.25"/>
    <n v="25"/>
    <n v="30"/>
    <n v="25"/>
    <n v="0"/>
    <n v="0"/>
    <s v="Sem consumo informado"/>
    <n v="40"/>
    <n v="0"/>
    <s v="Sem consumo informado"/>
    <n v="50"/>
    <n v="5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7568"/>
    <s v="Hospital Cassiano Campolina "/>
    <s v="Entre Rios de Minas"/>
    <x v="10"/>
    <s v="Sim"/>
    <s v="farmacia@hospitalcassianocampolina.com.br"/>
    <s v="(31)37511250"/>
    <s v="Não"/>
    <m/>
    <n v="6"/>
    <n v="2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"/>
    <n v="2"/>
    <n v="135"/>
    <n v="0"/>
    <n v="0"/>
    <s v="Sem consumo informado"/>
    <n v="113"/>
    <n v="14"/>
    <n v="242.14285714285714"/>
    <n v="73"/>
    <n v="4"/>
    <n v="547.5"/>
    <n v="10"/>
    <n v="54"/>
    <n v="5.5555555555555554"/>
    <n v="57"/>
    <n v="19"/>
    <n v="90"/>
    <n v="0"/>
    <n v="0"/>
    <s v="Sem consumo informado"/>
    <n v="0"/>
    <n v="0"/>
    <s v="Sem consumo informado"/>
    <n v="103"/>
    <n v="14"/>
    <n v="220.71428571428569"/>
    <n v="4"/>
    <n v="2"/>
    <n v="60"/>
    <n v="99"/>
    <n v="91"/>
    <n v="32.637362637362635"/>
    <n v="13"/>
    <n v="3"/>
    <n v="130"/>
    <n v="0"/>
    <n v="0"/>
    <s v="Sem consumo informado"/>
    <n v="3"/>
    <n v="2"/>
    <n v="45"/>
    <n v="11"/>
    <n v="3"/>
    <n v="1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8076"/>
    <s v="Hospital Municipal Dona Rosalina Flausina de Souza"/>
    <s v="Guarda-Mor"/>
    <x v="3"/>
    <s v="Sim"/>
    <s v="viviguardamor@yahoo.com.br"/>
    <s v="(38)998846699"/>
    <s v="Sim"/>
    <s v="Doados: 30 diazepam - Lagamar; 20 dextrocetamina, 12 suxametonio, 100 atropina - Vazante. Recebidos: 25 lidocaina 20ml - Lagamar"/>
    <n v="6"/>
    <n v="0"/>
    <s v="Público Municipal"/>
    <n v="25"/>
    <n v="1"/>
    <n v="750"/>
    <n v="0"/>
    <n v="0"/>
    <s v="Sem consumo informado"/>
    <n v="610"/>
    <n v="10"/>
    <n v="18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1"/>
    <n v="10"/>
    <n v="513"/>
    <n v="180"/>
    <n v="10"/>
    <n v="540"/>
    <n v="46"/>
    <n v="2"/>
    <n v="690"/>
    <n v="480"/>
    <n v="4"/>
    <n v="3600"/>
    <n v="186"/>
    <n v="5"/>
    <n v="1116"/>
    <n v="32"/>
    <n v="10"/>
    <n v="96"/>
    <n v="50"/>
    <n v="4"/>
    <n v="375"/>
    <n v="92"/>
    <n v="6"/>
    <n v="460"/>
    <n v="16"/>
    <n v="1"/>
    <n v="480"/>
    <n v="336"/>
    <n v="10"/>
    <n v="1008"/>
    <n v="20"/>
    <n v="1"/>
    <n v="600"/>
    <n v="0"/>
    <n v="0"/>
    <s v="Sem consumo informado"/>
    <n v="0"/>
    <n v="0"/>
    <s v="Sem consumo informado"/>
    <n v="33"/>
    <n v="3"/>
    <n v="330"/>
    <n v="0"/>
    <n v="0"/>
    <s v="Sem consumo informado"/>
    <n v="70"/>
    <n v="5"/>
    <n v="420"/>
    <n v="107"/>
    <n v="20"/>
    <n v="160.5"/>
    <n v="1020"/>
    <n v="20"/>
    <n v="1530"/>
    <n v="268"/>
    <n v="20"/>
    <n v="402"/>
  </r>
  <r>
    <n v="2118092"/>
    <s v="HOSPITAL MUNICIPAL VAZANTE"/>
    <s v="Vazante"/>
    <x v="3"/>
    <s v="Não"/>
    <s v="hospitalmunicipal293@yahoo.com.br"/>
    <n v="3438137300"/>
    <s v="Não"/>
    <m/>
    <n v="14"/>
    <n v="0"/>
    <s v="Público Municipal"/>
    <n v="0"/>
    <n v="0"/>
    <s v="Sem consumo informado"/>
    <n v="0"/>
    <n v="0"/>
    <s v="Sem consumo informado"/>
    <n v="85"/>
    <n v="10"/>
    <n v="25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32"/>
    <n v="35"/>
    <n v="627.42857142857144"/>
    <n v="95"/>
    <n v="10"/>
    <n v="285"/>
    <n v="96"/>
    <n v="1"/>
    <n v="2880"/>
    <n v="200"/>
    <n v="1"/>
    <n v="6000"/>
    <n v="279"/>
    <n v="15"/>
    <n v="558"/>
    <n v="127"/>
    <n v="6"/>
    <n v="635"/>
    <n v="0"/>
    <n v="0"/>
    <s v="Sem consumo informado"/>
    <n v="169"/>
    <n v="12"/>
    <n v="422.5"/>
    <n v="27"/>
    <n v="1"/>
    <n v="810"/>
    <n v="311"/>
    <n v="4"/>
    <n v="2332.5"/>
    <n v="11"/>
    <n v="1"/>
    <n v="330"/>
    <n v="0"/>
    <n v="0"/>
    <s v="Sem consumo informado"/>
    <n v="0"/>
    <n v="0"/>
    <s v="Sem consumo informado"/>
    <n v="40"/>
    <n v="1"/>
    <n v="1200"/>
    <n v="0"/>
    <n v="0"/>
    <s v="Sem consumo informado"/>
    <n v="11"/>
    <n v="1"/>
    <n v="330"/>
    <n v="304"/>
    <n v="70"/>
    <n v="130.28571428571428"/>
    <n v="646"/>
    <n v="70"/>
    <n v="276.85714285714283"/>
    <n v="481"/>
    <n v="1"/>
    <n v="14430"/>
  </r>
  <r>
    <n v="2118246"/>
    <s v="Santa Casa de misericórdia de Carmo do Paranaíba MG"/>
    <s v="Carmo do Paranaíba"/>
    <x v="3"/>
    <s v="Não"/>
    <s v="farmacia@santacasahospital.com.br"/>
    <s v="34-38517600"/>
    <s v="Não"/>
    <m/>
    <n v="0"/>
    <n v="0"/>
    <s v="Filantrópico"/>
    <n v="0"/>
    <n v="0"/>
    <s v="Sem consumo informado"/>
    <n v="0"/>
    <n v="0"/>
    <s v="Sem consumo informado"/>
    <n v="322"/>
    <n v="31"/>
    <n v="311.61290322580646"/>
    <n v="0"/>
    <n v="0"/>
    <s v="Sem consumo informado"/>
    <n v="10"/>
    <n v="5"/>
    <n v="60"/>
    <n v="0"/>
    <n v="0"/>
    <s v="Sem consumo informado"/>
    <n v="0"/>
    <n v="0"/>
    <s v="Sem consumo informado"/>
    <n v="54"/>
    <n v="1"/>
    <n v="1620"/>
    <n v="67"/>
    <n v="7"/>
    <n v="287.14285714285711"/>
    <n v="41"/>
    <n v="6"/>
    <n v="205"/>
    <n v="0"/>
    <n v="0"/>
    <s v="Sem consumo informado"/>
    <n v="125"/>
    <n v="0"/>
    <s v="Sem consumo informado"/>
    <n v="84"/>
    <n v="1"/>
    <n v="2520"/>
    <n v="73"/>
    <n v="16"/>
    <n v="136.875"/>
    <n v="74"/>
    <n v="1"/>
    <n v="2220"/>
    <n v="119"/>
    <n v="3"/>
    <n v="1190"/>
    <n v="13"/>
    <n v="0"/>
    <s v="Sem consumo informado"/>
    <n v="263"/>
    <n v="0"/>
    <s v="Sem consumo informado"/>
    <n v="102"/>
    <n v="27"/>
    <n v="113.33333333333333"/>
    <n v="0"/>
    <n v="0"/>
    <s v="Sem consumo informado"/>
    <n v="0"/>
    <n v="0"/>
    <s v="Sem consumo informado"/>
    <n v="14"/>
    <n v="2"/>
    <n v="2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8319"/>
    <s v="FUNDAÇÃO MUNICIPAL DE SAÚDE DE ARINOS-MG"/>
    <s v="Arinos"/>
    <x v="3"/>
    <s v="Sim"/>
    <s v="dhaianagomes20@gmail.com"/>
    <s v="(38)3635-1582"/>
    <s v="Não"/>
    <m/>
    <n v="6"/>
    <n v="0"/>
    <s v="Público Municipal"/>
    <n v="0"/>
    <n v="0"/>
    <s v="Sem consumo informado"/>
    <n v="0"/>
    <n v="0"/>
    <s v="Sem consumo informado"/>
    <n v="50"/>
    <n v="20"/>
    <n v="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3"/>
    <n v="30"/>
    <n v="93"/>
    <n v="60"/>
    <n v="20"/>
    <n v="90"/>
    <n v="0"/>
    <n v="0"/>
    <s v="Sem consumo informado"/>
    <n v="91"/>
    <n v="10"/>
    <n v="273"/>
    <n v="123"/>
    <n v="10"/>
    <n v="369"/>
    <n v="70"/>
    <n v="20"/>
    <n v="105"/>
    <n v="146"/>
    <n v="10"/>
    <n v="438"/>
    <n v="257"/>
    <n v="20"/>
    <n v="385.5"/>
    <n v="20"/>
    <n v="0"/>
    <s v="Sem consumo informado"/>
    <n v="100"/>
    <n v="20"/>
    <n v="150"/>
    <n v="25"/>
    <n v="5"/>
    <n v="150"/>
    <n v="0"/>
    <n v="0"/>
    <s v="Sem consumo informado"/>
    <n v="0"/>
    <n v="0"/>
    <s v="Sem consumo informado"/>
    <n v="7"/>
    <n v="2"/>
    <n v="10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18513"/>
    <s v="Hospital Nossa Senhora Auxiliadora"/>
    <s v="Caratinga"/>
    <x v="2"/>
    <s v="Sim"/>
    <s v="farmacia@hnsa.net.br"/>
    <n v="3333226400"/>
    <s v="Não"/>
    <m/>
    <n v="10"/>
    <n v="10"/>
    <s v="Filantrópico"/>
    <n v="0"/>
    <n v="0"/>
    <s v="Sem consumo informado"/>
    <n v="0"/>
    <n v="22"/>
    <n v="0"/>
    <n v="70"/>
    <n v="10"/>
    <n v="210"/>
    <n v="0"/>
    <n v="0"/>
    <s v="Sem consumo informado"/>
    <n v="25"/>
    <n v="0"/>
    <s v="Sem consumo informado"/>
    <n v="0"/>
    <n v="0"/>
    <s v="Sem consumo informado"/>
    <n v="0"/>
    <n v="0"/>
    <s v="Sem consumo informado"/>
    <n v="121"/>
    <n v="17"/>
    <n v="213.52941176470586"/>
    <n v="519"/>
    <n v="23"/>
    <n v="676.95652173913038"/>
    <n v="611"/>
    <n v="91"/>
    <n v="201.42857142857144"/>
    <n v="23"/>
    <n v="7"/>
    <n v="98.571428571428569"/>
    <n v="50"/>
    <n v="60"/>
    <n v="25"/>
    <n v="93"/>
    <n v="24"/>
    <n v="116.25"/>
    <n v="217"/>
    <n v="149"/>
    <n v="43.691275167785236"/>
    <n v="315"/>
    <n v="35"/>
    <n v="270"/>
    <n v="115"/>
    <n v="52"/>
    <n v="66.346153846153854"/>
    <n v="39"/>
    <n v="6"/>
    <n v="195"/>
    <n v="450"/>
    <n v="138"/>
    <n v="97.826086956521735"/>
    <n v="170"/>
    <n v="100"/>
    <n v="51"/>
    <n v="0"/>
    <n v="0"/>
    <s v="Sem consumo informado"/>
    <n v="75"/>
    <n v="15"/>
    <n v="150"/>
    <n v="195"/>
    <n v="11"/>
    <n v="531.81818181818176"/>
    <n v="10"/>
    <n v="10"/>
    <n v="30"/>
    <n v="0"/>
    <n v="0"/>
    <s v="Sem consumo informado"/>
    <n v="0"/>
    <n v="0"/>
    <s v="Sem consumo informado"/>
    <n v="39"/>
    <n v="40"/>
    <n v="29.25"/>
    <n v="373"/>
    <n v="190"/>
    <n v="58.894736842105267"/>
  </r>
  <r>
    <n v="2118661"/>
    <s v="Hospital Bom Samaritano"/>
    <s v="Governador Valadares"/>
    <x v="11"/>
    <s v="Sim"/>
    <s v="farmacia@hospitalsamaritano.org.br"/>
    <n v="3321016105"/>
    <s v="Não"/>
    <m/>
    <n v="18"/>
    <n v="18"/>
    <s v="Filantrópico"/>
    <n v="0"/>
    <n v="0"/>
    <s v="Sem consumo informado"/>
    <n v="295"/>
    <n v="274"/>
    <n v="32.299270072992705"/>
    <n v="240"/>
    <n v="16"/>
    <n v="450"/>
    <n v="0"/>
    <n v="0"/>
    <s v="Sem consumo informado"/>
    <n v="0"/>
    <n v="10"/>
    <n v="0"/>
    <n v="0"/>
    <n v="0"/>
    <s v="Sem consumo informado"/>
    <n v="1190"/>
    <n v="793"/>
    <n v="45.018915510718784"/>
    <n v="150"/>
    <n v="239"/>
    <n v="18.828451882845187"/>
    <n v="2250"/>
    <n v="189"/>
    <n v="357.14285714285717"/>
    <n v="3790"/>
    <n v="320"/>
    <n v="355.3125"/>
    <n v="1499"/>
    <n v="31"/>
    <n v="1450.6451612903224"/>
    <n v="7374"/>
    <n v="3141"/>
    <n v="70.429799426934096"/>
    <n v="400"/>
    <n v="55"/>
    <n v="218.18181818181819"/>
    <n v="919"/>
    <n v="95"/>
    <n v="290.21052631578948"/>
    <n v="7970"/>
    <n v="1617"/>
    <n v="147.86641929499075"/>
    <n v="1100"/>
    <n v="683"/>
    <n v="48.31625183016105"/>
    <n v="250"/>
    <n v="9"/>
    <n v="833.33333333333337"/>
    <n v="600"/>
    <n v="2017"/>
    <n v="8.924144769459593"/>
    <n v="2085"/>
    <n v="1686"/>
    <n v="37.09964412811388"/>
    <n v="68"/>
    <n v="8"/>
    <n v="255"/>
    <n v="1108"/>
    <n v="1255"/>
    <n v="26.486055776892428"/>
    <n v="20"/>
    <n v="30"/>
    <n v="20"/>
    <n v="2290"/>
    <n v="29"/>
    <n v="2368.9655172413795"/>
    <n v="0"/>
    <n v="0"/>
    <s v="Sem consumo informado"/>
    <n v="0"/>
    <n v="0"/>
    <s v="Sem consumo informado"/>
    <n v="400"/>
    <n v="209"/>
    <n v="57.41626794258373"/>
    <n v="450"/>
    <n v="232"/>
    <n v="58.189655172413794"/>
  </r>
  <r>
    <n v="2118858"/>
    <s v="Hospital São Lucas de Governador Valadares"/>
    <s v="Governador Valadares"/>
    <x v="11"/>
    <s v="Não"/>
    <s v="farmacia@hslgv.com.br"/>
    <s v="(33) (3)279-8749"/>
    <s v="Não"/>
    <m/>
    <n v="16"/>
    <n v="2"/>
    <s v="Privado"/>
    <n v="113"/>
    <n v="23"/>
    <n v="147.39130434782606"/>
    <n v="498"/>
    <n v="23"/>
    <n v="649.56521739130426"/>
    <n v="1696"/>
    <n v="257"/>
    <n v="197.97665369649803"/>
    <n v="0"/>
    <n v="0"/>
    <s v="Sem consumo informado"/>
    <n v="734"/>
    <n v="1431"/>
    <n v="15.387840670859539"/>
    <n v="1564"/>
    <n v="724"/>
    <n v="64.806629834254139"/>
    <n v="726"/>
    <n v="494"/>
    <n v="44.089068825910928"/>
    <n v="946"/>
    <n v="252"/>
    <n v="112.61904761904762"/>
    <n v="482"/>
    <n v="16"/>
    <n v="903.75"/>
    <n v="66"/>
    <n v="416"/>
    <n v="4.7596153846153841"/>
    <n v="117"/>
    <n v="7"/>
    <n v="501.42857142857144"/>
    <n v="2708"/>
    <n v="607"/>
    <n v="133.83855024711698"/>
    <n v="117"/>
    <n v="13"/>
    <n v="270"/>
    <n v="17"/>
    <n v="60"/>
    <n v="8.5"/>
    <n v="6770"/>
    <n v="3462"/>
    <n v="58.665511265164646"/>
    <n v="268"/>
    <n v="48"/>
    <n v="167.5"/>
    <n v="8"/>
    <n v="2"/>
    <n v="120"/>
    <n v="1106"/>
    <n v="1437"/>
    <n v="23.089770354906054"/>
    <n v="3364"/>
    <n v="967"/>
    <n v="104.36401240951396"/>
    <n v="0"/>
    <n v="0"/>
    <s v="Sem consumo informado"/>
    <n v="2842"/>
    <n v="98"/>
    <n v="870"/>
    <n v="140"/>
    <n v="28"/>
    <n v="150"/>
    <n v="458"/>
    <n v="19"/>
    <n v="723.15789473684208"/>
    <n v="447"/>
    <n v="68"/>
    <n v="197.20588235294116"/>
    <n v="429"/>
    <n v="82"/>
    <n v="156.95121951219511"/>
    <n v="143"/>
    <n v="239"/>
    <n v="17.949790794979076"/>
    <n v="1225"/>
    <n v="198"/>
    <n v="185.60606060606059"/>
  </r>
  <r>
    <n v="2118874"/>
    <s v="Hospital Nossa Senhora das Gracas"/>
    <s v="Governador Valadares"/>
    <x v="11"/>
    <s v="Sim"/>
    <s v="farmacia@hnsggv.com.br"/>
    <n v="3330218602"/>
    <s v="Não"/>
    <m/>
    <n v="0"/>
    <n v="0"/>
    <s v="Privado"/>
    <n v="0"/>
    <n v="10"/>
    <n v="0"/>
    <n v="0"/>
    <n v="10"/>
    <n v="0"/>
    <n v="15"/>
    <n v="15"/>
    <n v="30"/>
    <n v="0"/>
    <n v="0"/>
    <s v="Sem consumo informado"/>
    <n v="0"/>
    <n v="10"/>
    <n v="0"/>
    <n v="0"/>
    <n v="0"/>
    <s v="Sem consumo informado"/>
    <n v="10"/>
    <n v="10"/>
    <n v="30"/>
    <n v="0"/>
    <n v="15"/>
    <n v="0"/>
    <n v="30"/>
    <n v="25"/>
    <n v="36"/>
    <n v="20"/>
    <n v="25"/>
    <n v="24"/>
    <n v="0"/>
    <n v="0"/>
    <s v="Sem consumo informado"/>
    <n v="30"/>
    <n v="30"/>
    <n v="30"/>
    <n v="15"/>
    <n v="5"/>
    <n v="90"/>
    <n v="15"/>
    <n v="20"/>
    <n v="22.5"/>
    <n v="30"/>
    <n v="30"/>
    <n v="30"/>
    <n v="2"/>
    <n v="10"/>
    <n v="6"/>
    <n v="6"/>
    <n v="5"/>
    <n v="36"/>
    <n v="15"/>
    <n v="15"/>
    <n v="30"/>
    <n v="30"/>
    <n v="30"/>
    <n v="30"/>
    <n v="0"/>
    <n v="0"/>
    <s v="Sem consumo informado"/>
    <n v="20"/>
    <n v="5"/>
    <n v="120"/>
    <n v="2"/>
    <n v="2"/>
    <n v="30"/>
    <n v="2"/>
    <n v="5"/>
    <n v="12"/>
    <n v="20"/>
    <n v="15"/>
    <n v="40"/>
    <n v="0"/>
    <n v="25"/>
    <n v="0"/>
    <n v="0"/>
    <n v="20"/>
    <n v="0"/>
    <n v="0"/>
    <n v="30"/>
    <n v="0"/>
  </r>
  <r>
    <n v="2119404"/>
    <s v="Fundação médico assistencial major domingos de deus correa"/>
    <s v="Monte Azul"/>
    <x v="7"/>
    <s v="Sim"/>
    <s v="jeisabellyadrianne@gmail.com"/>
    <n v="38992499855"/>
    <s v="Sim"/>
    <s v="Suxametonio, Midazolam e Fentanil"/>
    <n v="0"/>
    <n v="0"/>
    <s v="Filantrópico"/>
    <n v="0"/>
    <n v="0"/>
    <s v="Sem consumo informado"/>
    <n v="0"/>
    <n v="0"/>
    <s v="Sem consumo informado"/>
    <n v="45"/>
    <n v="5"/>
    <n v="270"/>
    <n v="0"/>
    <n v="0"/>
    <s v="Sem consumo informado"/>
    <n v="0"/>
    <n v="0"/>
    <s v="Sem consumo informado"/>
    <n v="0"/>
    <n v="0"/>
    <s v="Sem consumo informado"/>
    <n v="0"/>
    <n v="0"/>
    <s v="Sem consumo informado"/>
    <n v="4"/>
    <n v="2"/>
    <n v="60"/>
    <n v="111"/>
    <n v="23"/>
    <n v="144.78260869565219"/>
    <n v="179"/>
    <n v="6"/>
    <n v="895"/>
    <n v="41"/>
    <n v="3"/>
    <n v="410"/>
    <n v="16"/>
    <n v="34"/>
    <n v="14.117647058823529"/>
    <n v="4"/>
    <n v="101"/>
    <n v="1.1881188118811881"/>
    <n v="56"/>
    <n v="15"/>
    <n v="112"/>
    <n v="33"/>
    <n v="33"/>
    <n v="30"/>
    <n v="38"/>
    <n v="41"/>
    <n v="27.804878048780488"/>
    <n v="10"/>
    <n v="1"/>
    <n v="300"/>
    <n v="144"/>
    <n v="136"/>
    <n v="31.764705882352942"/>
    <n v="23"/>
    <n v="21"/>
    <n v="32.857142857142861"/>
    <n v="0"/>
    <n v="0"/>
    <s v="Sem consumo informado"/>
    <n v="0"/>
    <n v="0"/>
    <s v="Sem consumo informado"/>
    <n v="54"/>
    <n v="4"/>
    <n v="405"/>
    <n v="0"/>
    <n v="0"/>
    <s v="Sem consumo informado"/>
    <n v="31"/>
    <n v="1"/>
    <n v="930"/>
    <n v="0"/>
    <n v="1"/>
    <n v="0"/>
    <n v="23"/>
    <n v="32"/>
    <n v="21.5625"/>
    <n v="45"/>
    <n v="6"/>
    <n v="225"/>
  </r>
  <r>
    <n v="2119420"/>
    <s v="HOSPITAL MUNICIPAL SENHORA SANTANA"/>
    <s v="Brasília de Minas"/>
    <x v="7"/>
    <s v="Sim"/>
    <s v="hmss@brasiliademinas.mg.gov.br"/>
    <s v="38 988334232"/>
    <s v="Não"/>
    <m/>
    <n v="20"/>
    <n v="4"/>
    <s v="Público Municipal"/>
    <n v="0"/>
    <n v="98"/>
    <n v="0"/>
    <n v="0"/>
    <n v="50"/>
    <n v="0"/>
    <n v="1185"/>
    <n v="57"/>
    <n v="623.68421052631584"/>
    <n v="0"/>
    <n v="50"/>
    <n v="0"/>
    <n v="190"/>
    <n v="120"/>
    <n v="47.5"/>
    <n v="0"/>
    <n v="50"/>
    <n v="0"/>
    <n v="0"/>
    <n v="269"/>
    <n v="0"/>
    <n v="100"/>
    <n v="50"/>
    <n v="60"/>
    <n v="1455"/>
    <n v="57"/>
    <n v="765.78947368421052"/>
    <n v="1052"/>
    <n v="247"/>
    <n v="127.77327935222671"/>
    <n v="207"/>
    <n v="39"/>
    <n v="159.23076923076923"/>
    <n v="5222"/>
    <n v="630"/>
    <n v="248.66666666666669"/>
    <n v="77"/>
    <n v="50"/>
    <n v="46.2"/>
    <n v="1722"/>
    <n v="120"/>
    <n v="430.5"/>
    <n v="2019"/>
    <n v="1710"/>
    <n v="35.421052631578945"/>
    <n v="160"/>
    <n v="30"/>
    <n v="160"/>
    <n v="219"/>
    <n v="6"/>
    <n v="1095"/>
    <n v="4255"/>
    <n v="928"/>
    <n v="137.55387931034483"/>
    <n v="1389"/>
    <n v="594"/>
    <n v="70.151515151515142"/>
    <n v="0"/>
    <n v="0"/>
    <s v="Sem consumo informado"/>
    <n v="200"/>
    <n v="918"/>
    <n v="6.5359477124183014"/>
    <n v="728"/>
    <n v="47"/>
    <n v="464.68085106382978"/>
    <n v="0"/>
    <n v="706"/>
    <n v="0"/>
    <n v="28"/>
    <n v="10"/>
    <n v="84"/>
    <n v="0"/>
    <n v="34"/>
    <n v="0"/>
    <n v="1044"/>
    <n v="31"/>
    <n v="1010.3225806451613"/>
    <n v="0"/>
    <n v="50"/>
    <n v="0"/>
  </r>
  <r>
    <n v="2119439"/>
    <s v="Fundação de Saúde de Montalvânia"/>
    <s v="Montalvânia"/>
    <x v="7"/>
    <s v="Sim"/>
    <s v="hospitalcristorei.mtv@gmail.com"/>
    <s v="(38)36141252"/>
    <s v="Não"/>
    <m/>
    <n v="10"/>
    <n v="1"/>
    <s v="Filantrópico"/>
    <n v="0"/>
    <n v="0"/>
    <s v="Sem consumo informado"/>
    <n v="0"/>
    <n v="0"/>
    <s v="Sem consumo informado"/>
    <n v="55"/>
    <n v="12"/>
    <n v="137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4"/>
    <n v="30"/>
    <n v="134"/>
    <n v="64"/>
    <n v="12"/>
    <n v="160"/>
    <n v="0"/>
    <n v="0"/>
    <s v="Sem consumo informado"/>
    <n v="49"/>
    <n v="6"/>
    <n v="244.99999999999997"/>
    <n v="30"/>
    <n v="6"/>
    <n v="150"/>
    <n v="77"/>
    <n v="24"/>
    <n v="96.25"/>
    <n v="59"/>
    <n v="6"/>
    <n v="295"/>
    <n v="94"/>
    <n v="6"/>
    <n v="470"/>
    <n v="58"/>
    <n v="2"/>
    <n v="870"/>
    <n v="118"/>
    <n v="12"/>
    <n v="295"/>
    <n v="0"/>
    <n v="0"/>
    <s v="Sem consumo informado"/>
    <n v="0"/>
    <n v="0"/>
    <s v="Sem consumo informado"/>
    <n v="22"/>
    <n v="2"/>
    <n v="330"/>
    <n v="18"/>
    <n v="2"/>
    <n v="270"/>
    <n v="0"/>
    <n v="0"/>
    <s v="Sem consumo informado"/>
    <n v="23"/>
    <n v="2"/>
    <n v="345"/>
    <n v="0"/>
    <n v="0"/>
    <s v="Sem consumo informado"/>
    <n v="2"/>
    <n v="2"/>
    <n v="30"/>
    <n v="0"/>
    <n v="0"/>
    <s v="Sem consumo informado"/>
  </r>
  <r>
    <n v="2119455"/>
    <s v="Hospital Municipal Gerson Dias"/>
    <s v="Itacarambi"/>
    <x v="7"/>
    <s v="Sim"/>
    <s v="carlamendes.farma@gmail.com"/>
    <s v="(38) (9) 9220-0458"/>
    <s v="Não"/>
    <m/>
    <n v="7"/>
    <n v="0"/>
    <s v="Público Municipal"/>
    <n v="25"/>
    <n v="10"/>
    <n v="75"/>
    <n v="0"/>
    <n v="0"/>
    <s v="Sem consumo informado"/>
    <n v="370"/>
    <n v="30"/>
    <n v="370"/>
    <n v="0"/>
    <n v="0"/>
    <s v="Sem consumo informado"/>
    <n v="0"/>
    <n v="5"/>
    <n v="0"/>
    <n v="0"/>
    <n v="0"/>
    <s v="Sem consumo informado"/>
    <n v="0"/>
    <n v="0"/>
    <s v="Sem consumo informado"/>
    <n v="0"/>
    <n v="0"/>
    <s v="Sem consumo informado"/>
    <n v="45"/>
    <n v="50"/>
    <n v="27"/>
    <n v="490"/>
    <n v="30"/>
    <n v="489.99999999999994"/>
    <n v="65"/>
    <n v="5"/>
    <n v="390"/>
    <n v="0"/>
    <n v="15"/>
    <n v="0"/>
    <n v="288"/>
    <n v="30"/>
    <n v="288"/>
    <n v="235"/>
    <n v="25"/>
    <n v="282"/>
    <n v="5"/>
    <n v="5"/>
    <n v="30"/>
    <n v="163"/>
    <n v="30"/>
    <n v="163"/>
    <n v="9"/>
    <n v="3"/>
    <n v="90"/>
    <n v="440"/>
    <n v="30"/>
    <n v="440"/>
    <n v="15"/>
    <n v="3"/>
    <n v="150"/>
    <n v="0"/>
    <n v="0"/>
    <s v="Sem consumo informado"/>
    <n v="0"/>
    <n v="0"/>
    <s v="Sem consumo informado"/>
    <n v="0"/>
    <n v="10"/>
    <n v="0"/>
    <n v="0"/>
    <n v="0"/>
    <s v="Sem consumo informado"/>
    <n v="0"/>
    <n v="0"/>
    <s v="Sem consumo informado"/>
    <n v="0"/>
    <n v="0"/>
    <s v="Sem consumo informado"/>
    <n v="1584"/>
    <n v="30"/>
    <n v="1584"/>
    <n v="480"/>
    <n v="60"/>
    <n v="240"/>
  </r>
  <r>
    <n v="2119463"/>
    <s v="FUNDAÇÃO CORONEL JOAO DE ALMEIDA"/>
    <s v="Rio Pardo de Minas"/>
    <x v="7"/>
    <s v="Sim"/>
    <s v="funcojal@hotmail.com"/>
    <n v="3838241288"/>
    <s v="Sim"/>
    <s v="FORNECEU PARA O HOSPITAL DE SALINAS 180AMP FENTANILA"/>
    <n v="8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95"/>
    <n v="6"/>
    <n v="2475"/>
    <n v="438"/>
    <n v="17"/>
    <n v="772.94117647058829"/>
    <n v="87"/>
    <n v="1"/>
    <n v="2610"/>
    <n v="57"/>
    <n v="6"/>
    <n v="285"/>
    <n v="80"/>
    <n v="21"/>
    <n v="114.28571428571428"/>
    <n v="154"/>
    <n v="24"/>
    <n v="192.5"/>
    <n v="99"/>
    <n v="1"/>
    <n v="2970"/>
    <n v="194"/>
    <n v="25"/>
    <n v="232.79999999999998"/>
    <n v="22"/>
    <n v="0"/>
    <s v="Sem consumo informado"/>
    <n v="177"/>
    <n v="17"/>
    <n v="312.35294117647061"/>
    <n v="0"/>
    <n v="0"/>
    <s v="Sem consumo informado"/>
    <n v="0"/>
    <n v="0"/>
    <s v="Sem consumo informado"/>
    <n v="0"/>
    <n v="0"/>
    <s v="Sem consumo informado"/>
    <n v="39"/>
    <n v="1"/>
    <n v="1170"/>
    <n v="0"/>
    <n v="0"/>
    <s v="Sem consumo informado"/>
    <n v="17"/>
    <n v="2"/>
    <n v="255"/>
    <n v="0"/>
    <n v="0"/>
    <s v="Sem consumo informado"/>
    <n v="461"/>
    <n v="2"/>
    <n v="6915"/>
    <n v="73"/>
    <n v="37"/>
    <n v="59.189189189189193"/>
  </r>
  <r>
    <n v="2119471"/>
    <s v="Hospital Gil Alves"/>
    <s v="Bocaiuva"/>
    <x v="7"/>
    <s v="Sim"/>
    <s v="hga.coordfarmacia@gmail.com"/>
    <n v="3832516500"/>
    <s v="Sim"/>
    <s v="Diazepam 5 mg/ml - 300,  Fentanila Citrato 50 mg/ml - 50, Midazolam 5mg/ml - 20."/>
    <n v="18"/>
    <n v="6"/>
    <s v="Público Municipal"/>
    <n v="25"/>
    <n v="15"/>
    <n v="50"/>
    <n v="0"/>
    <n v="0"/>
    <s v="Sem consumo informado"/>
    <n v="0"/>
    <n v="0"/>
    <s v="Sem consumo informado"/>
    <n v="0"/>
    <n v="0"/>
    <s v="Sem consumo informado"/>
    <n v="11"/>
    <n v="20"/>
    <n v="16.5"/>
    <n v="0"/>
    <n v="0"/>
    <s v="Sem consumo informado"/>
    <n v="0"/>
    <n v="0"/>
    <s v="Sem consumo informado"/>
    <n v="9"/>
    <n v="15"/>
    <n v="18"/>
    <n v="600"/>
    <n v="40"/>
    <n v="450"/>
    <n v="100"/>
    <n v="200"/>
    <n v="15"/>
    <n v="70"/>
    <n v="150"/>
    <n v="14"/>
    <n v="0"/>
    <n v="250"/>
    <n v="0"/>
    <n v="0"/>
    <n v="150"/>
    <n v="0"/>
    <n v="300"/>
    <n v="300"/>
    <n v="30"/>
    <n v="0"/>
    <n v="300"/>
    <n v="0"/>
    <n v="300"/>
    <n v="200"/>
    <n v="45"/>
    <n v="0"/>
    <n v="20"/>
    <n v="0"/>
    <n v="200"/>
    <n v="300"/>
    <n v="20"/>
    <n v="15"/>
    <n v="100"/>
    <n v="4.5"/>
    <n v="0"/>
    <n v="0"/>
    <s v="Sem consumo informado"/>
    <n v="10"/>
    <n v="45"/>
    <n v="6.6666666666666661"/>
    <n v="55"/>
    <n v="45"/>
    <n v="36.666666666666671"/>
    <n v="0"/>
    <n v="10"/>
    <n v="0"/>
    <n v="15"/>
    <n v="20"/>
    <n v="22.5"/>
    <n v="0"/>
    <n v="0"/>
    <s v="Sem consumo informado"/>
    <n v="50"/>
    <n v="100"/>
    <n v="15"/>
    <n v="0"/>
    <n v="150"/>
    <n v="0"/>
  </r>
  <r>
    <n v="2119501"/>
    <s v="Hospital Municipal Grícia Lisboa de Rezende"/>
    <s v="Urucuia"/>
    <x v="7"/>
    <s v="Sim"/>
    <s v="rennermoreira@hotmail.com"/>
    <n v="38998914562"/>
    <s v="Não"/>
    <m/>
    <n v="4"/>
    <n v="1"/>
    <s v="Público Municipal"/>
    <n v="0"/>
    <n v="0"/>
    <s v="Sem consumo informado"/>
    <n v="0"/>
    <n v="0"/>
    <s v="Sem consumo informado"/>
    <n v="95"/>
    <n v="9"/>
    <n v="316.66666666666669"/>
    <n v="0"/>
    <n v="0"/>
    <s v="Sem consumo informado"/>
    <n v="0"/>
    <n v="0"/>
    <s v="Sem consumo informado"/>
    <n v="0"/>
    <n v="0"/>
    <s v="Sem consumo informado"/>
    <n v="0"/>
    <n v="0"/>
    <s v="Sem consumo informado"/>
    <n v="23"/>
    <n v="0"/>
    <s v="Sem consumo informado"/>
    <n v="0"/>
    <n v="18"/>
    <n v="0"/>
    <n v="0"/>
    <n v="8"/>
    <n v="0"/>
    <n v="0"/>
    <n v="0"/>
    <s v="Sem consumo informado"/>
    <n v="5"/>
    <n v="0"/>
    <s v="Sem consumo informado"/>
    <n v="100"/>
    <n v="9"/>
    <n v="333.33333333333331"/>
    <n v="71"/>
    <n v="9"/>
    <n v="236.66666666666669"/>
    <n v="26"/>
    <n v="1"/>
    <n v="780"/>
    <n v="20"/>
    <n v="8"/>
    <n v="75"/>
    <n v="0"/>
    <n v="0"/>
    <s v="Sem consumo informado"/>
    <n v="0"/>
    <n v="0"/>
    <s v="Sem consumo informado"/>
    <n v="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0402"/>
    <s v="FUNDAÇÃO HOSPITALAR BOM PASTOR"/>
    <s v="Jacinto"/>
    <x v="13"/>
    <s v="Sim"/>
    <s v="sarah321_21@hotmail.com"/>
    <n v="3337231049"/>
    <s v="Sim"/>
    <s v="ROCURONIO 10 ANPPOLAS , DIAZEPAM 50 AMPOLAS, ATRACURO 25 AMPOLAS, PROPROFOL 10 AMPOLAS"/>
    <n v="15"/>
    <n v="0"/>
    <s v="Filantrópico"/>
    <n v="25"/>
    <n v="5"/>
    <n v="150"/>
    <n v="0"/>
    <n v="5"/>
    <n v="0"/>
    <n v="80"/>
    <n v="30"/>
    <n v="80"/>
    <n v="0"/>
    <n v="10"/>
    <n v="0"/>
    <n v="5"/>
    <n v="5"/>
    <n v="30"/>
    <n v="0"/>
    <n v="5"/>
    <n v="0"/>
    <n v="0"/>
    <n v="10"/>
    <n v="0"/>
    <n v="0"/>
    <n v="5"/>
    <n v="0"/>
    <n v="30"/>
    <n v="20"/>
    <n v="45"/>
    <n v="100"/>
    <n v="30"/>
    <n v="100"/>
    <n v="0"/>
    <n v="5"/>
    <n v="0"/>
    <n v="5"/>
    <n v="5"/>
    <n v="30"/>
    <n v="0"/>
    <n v="30"/>
    <n v="0"/>
    <n v="100"/>
    <n v="20"/>
    <n v="150"/>
    <n v="0"/>
    <n v="30"/>
    <n v="0"/>
    <n v="80"/>
    <n v="40"/>
    <n v="60"/>
    <n v="0"/>
    <n v="5"/>
    <n v="0"/>
    <n v="60"/>
    <n v="10"/>
    <n v="180"/>
    <n v="0"/>
    <n v="2"/>
    <n v="0"/>
    <n v="10"/>
    <n v="1"/>
    <n v="300"/>
    <n v="0"/>
    <n v="6"/>
    <n v="0"/>
    <n v="0"/>
    <n v="6"/>
    <n v="0"/>
    <n v="0"/>
    <n v="0"/>
    <s v="Sem consumo informado"/>
    <n v="0"/>
    <n v="10"/>
    <n v="0"/>
    <n v="0"/>
    <n v="30"/>
    <n v="0"/>
    <n v="0"/>
    <n v="10"/>
    <n v="0"/>
    <n v="70"/>
    <n v="30"/>
    <n v="70"/>
  </r>
  <r>
    <n v="2120496"/>
    <s v="Centro de Saúde Dr. Luiz Issa"/>
    <s v="São José da Lapa"/>
    <x v="0"/>
    <s v="Não"/>
    <s v="saojosedalapa.rfm@gmail.com"/>
    <n v="31986515519"/>
    <s v="Sim"/>
    <s v="50 ampolas de atracurio  e 50 ampolas de fentanila 10ml-Almoxarifado de Medicamentos SES-MG"/>
    <n v="7"/>
    <n v="0"/>
    <s v="Público Municipal"/>
    <n v="40"/>
    <n v="20"/>
    <n v="60"/>
    <n v="0"/>
    <n v="20"/>
    <n v="0"/>
    <n v="43"/>
    <n v="100"/>
    <n v="12.9"/>
    <n v="0"/>
    <n v="30"/>
    <n v="0"/>
    <n v="0"/>
    <n v="20"/>
    <n v="0"/>
    <n v="0"/>
    <n v="20"/>
    <n v="0"/>
    <n v="0"/>
    <n v="0"/>
    <s v="Sem consumo informado"/>
    <n v="0"/>
    <n v="0"/>
    <s v="Sem consumo informado"/>
    <n v="271"/>
    <n v="200"/>
    <n v="40.65"/>
    <n v="156"/>
    <n v="100"/>
    <n v="46.800000000000004"/>
    <n v="60"/>
    <n v="50"/>
    <n v="36"/>
    <n v="91"/>
    <n v="50"/>
    <n v="54.6"/>
    <n v="109"/>
    <n v="50"/>
    <n v="65.400000000000006"/>
    <n v="38"/>
    <n v="100"/>
    <n v="11.4"/>
    <n v="519"/>
    <n v="150"/>
    <n v="103.8"/>
    <n v="96"/>
    <n v="50"/>
    <n v="57.599999999999994"/>
    <n v="0"/>
    <n v="0"/>
    <s v="Sem consumo informado"/>
    <n v="255"/>
    <n v="100"/>
    <n v="76.5"/>
    <n v="0"/>
    <n v="30"/>
    <n v="0"/>
    <n v="0"/>
    <n v="30"/>
    <n v="0"/>
    <n v="0"/>
    <n v="30"/>
    <n v="0"/>
    <n v="6"/>
    <n v="30"/>
    <n v="6"/>
    <n v="0"/>
    <n v="0"/>
    <s v="Sem consumo informado"/>
    <n v="0"/>
    <n v="0"/>
    <s v="Sem consumo informado"/>
    <n v="0"/>
    <n v="0"/>
    <s v="Sem consumo informado"/>
    <n v="0"/>
    <n v="0"/>
    <s v="Sem consumo informado"/>
    <n v="139"/>
    <n v="50"/>
    <n v="83.399999999999991"/>
  </r>
  <r>
    <n v="2120542"/>
    <s v="SANTA CASA DE MISERICORDIA DE LAGOA SANTA"/>
    <s v="Lagoa Santa"/>
    <x v="0"/>
    <s v="Sim"/>
    <s v="coordenacao.farmacia@scls.org.br"/>
    <n v="3139725472"/>
    <s v="Não"/>
    <m/>
    <n v="1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1002"/>
    <n v="23"/>
    <n v="1306.9565217391305"/>
    <n v="0"/>
    <n v="0"/>
    <s v="Sem consumo informado"/>
    <n v="0"/>
    <n v="0"/>
    <s v="Sem consumo informado"/>
    <n v="1299"/>
    <n v="1"/>
    <n v="38970"/>
    <n v="2089"/>
    <n v="38"/>
    <n v="1649.2105263157894"/>
    <n v="782"/>
    <n v="782"/>
    <n v="30"/>
    <n v="251"/>
    <n v="7"/>
    <n v="1075.7142857142856"/>
    <n v="1574"/>
    <n v="541"/>
    <n v="87.282809611829947"/>
    <n v="311"/>
    <n v="28"/>
    <n v="333.21428571428572"/>
    <n v="112"/>
    <n v="43"/>
    <n v="78.139534883720941"/>
    <n v="2314"/>
    <n v="270"/>
    <n v="257.11111111111109"/>
    <n v="829"/>
    <n v="79"/>
    <n v="314.81012658227849"/>
    <n v="24"/>
    <n v="0"/>
    <s v="Sem consumo informado"/>
    <n v="3766"/>
    <n v="410"/>
    <n v="275.5609756097561"/>
    <n v="5392"/>
    <n v="100"/>
    <n v="1617.6000000000001"/>
    <n v="0"/>
    <n v="0"/>
    <s v="Sem consumo informado"/>
    <n v="2083"/>
    <n v="390"/>
    <n v="160.23076923076923"/>
    <n v="249"/>
    <n v="10"/>
    <n v="747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1387"/>
    <s v="HOSPITAL NOSSA SENHORA D'ABADIA"/>
    <s v="Ituiutaba"/>
    <x v="6"/>
    <s v="Sim"/>
    <s v="farmacia@hospitalabadia.com.br"/>
    <s v="34 9 9965-1254"/>
    <s v="Não"/>
    <m/>
    <n v="7"/>
    <n v="0"/>
    <s v="Privado"/>
    <n v="479"/>
    <n v="57"/>
    <n v="252.10526315789477"/>
    <n v="0"/>
    <n v="0"/>
    <s v="Sem consumo informado"/>
    <n v="350"/>
    <n v="50"/>
    <n v="210"/>
    <n v="0"/>
    <n v="0"/>
    <s v="Sem consumo informado"/>
    <n v="0"/>
    <n v="479"/>
    <n v="0"/>
    <n v="0"/>
    <n v="0"/>
    <s v="Sem consumo informado"/>
    <n v="112"/>
    <n v="44"/>
    <n v="76.36363636363636"/>
    <n v="93"/>
    <n v="10"/>
    <n v="279"/>
    <n v="329"/>
    <n v="21"/>
    <n v="470"/>
    <n v="105"/>
    <n v="148"/>
    <n v="21.283783783783782"/>
    <n v="34"/>
    <n v="6"/>
    <n v="170"/>
    <n v="0"/>
    <n v="0"/>
    <s v="Sem consumo informado"/>
    <n v="48"/>
    <n v="16"/>
    <n v="90"/>
    <n v="60"/>
    <n v="62"/>
    <n v="29.032258064516128"/>
    <n v="833"/>
    <n v="1193"/>
    <n v="20.947191953059516"/>
    <n v="402"/>
    <n v="126"/>
    <n v="95.714285714285722"/>
    <n v="7"/>
    <n v="3"/>
    <n v="70"/>
    <n v="225"/>
    <n v="238"/>
    <n v="28.361344537815125"/>
    <n v="74"/>
    <n v="333"/>
    <n v="6.6666666666666661"/>
    <n v="0"/>
    <n v="0"/>
    <s v="Sem consumo informado"/>
    <n v="325"/>
    <n v="192"/>
    <n v="50.78125"/>
    <n v="0"/>
    <n v="0"/>
    <s v="Sem consumo informado"/>
    <n v="50"/>
    <n v="50"/>
    <n v="30"/>
    <n v="0"/>
    <n v="0"/>
    <s v="Sem consumo informado"/>
    <n v="0"/>
    <n v="0"/>
    <s v="Sem consumo informado"/>
    <n v="920"/>
    <n v="2704"/>
    <n v="10.207100591715976"/>
    <n v="300"/>
    <n v="101"/>
    <n v="89.10891089108911"/>
  </r>
  <r>
    <n v="2121514"/>
    <s v="HOSPITAL SEBASTIÃO PAES DE ALMEIDA"/>
    <s v="Canápolis"/>
    <x v="6"/>
    <s v="Sim"/>
    <s v="moraesebarbosa@yahoo.com.br"/>
    <s v="(34) 3266 3610"/>
    <s v="Não"/>
    <m/>
    <n v="3"/>
    <n v="0"/>
    <s v="Filantrópico"/>
    <n v="10"/>
    <n v="0"/>
    <s v="Sem consumo informado"/>
    <n v="0"/>
    <n v="0"/>
    <s v="Sem consumo informado"/>
    <n v="176"/>
    <n v="5"/>
    <n v="105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2"/>
    <n v="25"/>
    <n v="86.399999999999991"/>
    <n v="60"/>
    <n v="20"/>
    <n v="90"/>
    <n v="0"/>
    <n v="0"/>
    <s v="Sem consumo informado"/>
    <n v="25"/>
    <n v="3"/>
    <n v="250.00000000000003"/>
    <n v="42"/>
    <n v="5"/>
    <n v="252"/>
    <n v="60"/>
    <n v="25"/>
    <n v="72"/>
    <n v="50"/>
    <n v="0"/>
    <s v="Sem consumo informado"/>
    <n v="38"/>
    <n v="2"/>
    <n v="570"/>
    <n v="7"/>
    <n v="0"/>
    <s v="Sem consumo informado"/>
    <n v="32"/>
    <n v="5"/>
    <n v="192"/>
    <n v="8"/>
    <n v="0"/>
    <s v="Sem consumo informado"/>
    <n v="0"/>
    <n v="0"/>
    <s v="Sem consumo informado"/>
    <n v="0"/>
    <n v="0"/>
    <s v="Sem consumo informado"/>
    <n v="34"/>
    <n v="0"/>
    <s v="Sem consumo informado"/>
    <n v="0"/>
    <n v="0"/>
    <s v="Sem consumo informado"/>
    <n v="0"/>
    <n v="0"/>
    <s v="Sem consumo informado"/>
    <n v="45"/>
    <n v="5"/>
    <n v="270"/>
    <n v="42"/>
    <n v="5"/>
    <n v="252"/>
    <n v="0"/>
    <n v="0"/>
    <s v="Sem consumo informado"/>
  </r>
  <r>
    <n v="2121638"/>
    <s v="PRONTO SOCORRO MUNICIPAL DE CAMPINA VERDE"/>
    <s v="Campina Verde"/>
    <x v="6"/>
    <s v="Sim"/>
    <s v="tina.cv.cris@gmail.com.br"/>
    <n v="34996558130"/>
    <s v="Não"/>
    <m/>
    <n v="7"/>
    <n v="0"/>
    <s v="Público Municipal"/>
    <n v="0"/>
    <n v="0"/>
    <s v="Sem consumo informado"/>
    <n v="0"/>
    <n v="0"/>
    <s v="Sem consumo informado"/>
    <n v="8"/>
    <n v="1"/>
    <n v="2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1"/>
    <n v="50"/>
    <n v="102.6"/>
    <n v="73"/>
    <n v="10"/>
    <n v="219"/>
    <n v="20"/>
    <n v="1"/>
    <n v="600"/>
    <n v="0"/>
    <n v="0"/>
    <s v="Sem consumo informado"/>
    <n v="57"/>
    <n v="8"/>
    <n v="213.75"/>
    <n v="146"/>
    <n v="16"/>
    <n v="273.75"/>
    <n v="85"/>
    <n v="7"/>
    <n v="364.28571428571428"/>
    <n v="49"/>
    <n v="4"/>
    <n v="367.5"/>
    <n v="5"/>
    <n v="1"/>
    <n v="150"/>
    <n v="44"/>
    <n v="1"/>
    <n v="1320"/>
    <n v="0"/>
    <n v="0"/>
    <s v="Sem consumo informado"/>
    <n v="0"/>
    <n v="0"/>
    <s v="Sem consumo informado"/>
    <n v="0"/>
    <n v="0"/>
    <s v="Sem consumo informado"/>
    <n v="5"/>
    <n v="1"/>
    <n v="150"/>
    <n v="0"/>
    <n v="0"/>
    <s v="Sem consumo informado"/>
    <n v="0"/>
    <n v="0"/>
    <s v="Sem consumo informado"/>
    <n v="0"/>
    <n v="0"/>
    <s v="Sem consumo informado"/>
    <n v="25"/>
    <n v="2"/>
    <n v="375"/>
    <n v="0"/>
    <n v="0"/>
    <s v="Sem consumo informado"/>
  </r>
  <r>
    <n v="2121921"/>
    <s v="UBS IRENE THEODORO DE OLIVEIRA"/>
    <s v="Ipiaçu"/>
    <x v="6"/>
    <s v="Não"/>
    <s v="farmaciadetodos.ipiacu@yahoo.com"/>
    <s v="(34)32520104"/>
    <s v="Não"/>
    <m/>
    <n v="0"/>
    <n v="0"/>
    <s v="Público Municipal"/>
    <n v="0"/>
    <n v="0"/>
    <s v="Sem consumo informado"/>
    <n v="0"/>
    <n v="0"/>
    <s v="Sem consumo informado"/>
    <n v="95"/>
    <n v="10"/>
    <n v="285"/>
    <n v="0"/>
    <n v="25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297"/>
    <n v="0"/>
    <s v="Sem consumo informado"/>
    <n v="98"/>
    <n v="10"/>
    <n v="294"/>
    <n v="0"/>
    <n v="0"/>
    <s v="Sem consumo informado"/>
    <n v="29"/>
    <n v="29"/>
    <n v="30"/>
    <n v="87"/>
    <n v="5"/>
    <n v="522"/>
    <n v="2"/>
    <n v="1"/>
    <n v="60"/>
    <n v="46"/>
    <n v="2"/>
    <n v="690"/>
    <n v="110"/>
    <n v="10"/>
    <n v="330"/>
    <n v="0"/>
    <n v="0"/>
    <s v="Sem consumo informado"/>
    <n v="35"/>
    <n v="2"/>
    <n v="525"/>
    <n v="20"/>
    <n v="1"/>
    <n v="6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2650"/>
    <s v="Casa de Caridade Leopoldinense "/>
    <s v="Leopoldina"/>
    <x v="1"/>
    <s v="Sim"/>
    <s v="farmacia@hospitalccl.com.br"/>
    <n v="3234014625"/>
    <s v="Sim"/>
    <s v="Recebemos do SESMG 90 ampolas de Rocurônio, 370 ampolas de Midazolam, 400 Propofol 20 mL, 25 Atracurio, 500 Fentanil e 90 Propofol 100mL. "/>
    <n v="20"/>
    <n v="2"/>
    <s v="Filantrópico"/>
    <n v="36"/>
    <n v="1"/>
    <n v="1080"/>
    <n v="140"/>
    <n v="137"/>
    <n v="30.656934306569347"/>
    <n v="421"/>
    <n v="153"/>
    <n v="82.549019607843135"/>
    <n v="103"/>
    <n v="4"/>
    <n v="772.5"/>
    <n v="100"/>
    <n v="0"/>
    <s v="Sem consumo informado"/>
    <n v="0"/>
    <n v="0"/>
    <s v="Sem consumo informado"/>
    <n v="0"/>
    <n v="0"/>
    <s v="Sem consumo informado"/>
    <n v="0"/>
    <n v="0"/>
    <s v="Sem consumo informado"/>
    <n v="689"/>
    <n v="65"/>
    <n v="318"/>
    <n v="529"/>
    <n v="152"/>
    <n v="104.4078947368421"/>
    <n v="181"/>
    <n v="17"/>
    <n v="319.41176470588232"/>
    <n v="2620"/>
    <n v="723"/>
    <n v="108.71369294605809"/>
    <n v="252"/>
    <n v="90"/>
    <n v="84"/>
    <n v="419"/>
    <n v="222"/>
    <n v="56.621621621621621"/>
    <n v="3715"/>
    <n v="1146"/>
    <n v="97.251308900523554"/>
    <n v="93"/>
    <n v="0"/>
    <s v="Sem consumo informado"/>
    <n v="56"/>
    <n v="0"/>
    <s v="Sem consumo informado"/>
    <n v="2970"/>
    <n v="1554"/>
    <n v="57.335907335907336"/>
    <n v="857"/>
    <n v="668"/>
    <n v="38.488023952095809"/>
    <n v="0"/>
    <n v="0"/>
    <s v="Sem consumo informado"/>
    <n v="64"/>
    <n v="127"/>
    <n v="15.118110236220472"/>
    <n v="115"/>
    <n v="10"/>
    <n v="345"/>
    <n v="0"/>
    <n v="0"/>
    <s v="Sem consumo informado"/>
    <n v="51"/>
    <n v="0"/>
    <s v="Sem consumo informado"/>
    <n v="464"/>
    <n v="90"/>
    <n v="154.66666666666669"/>
    <n v="783"/>
    <n v="134"/>
    <n v="175.29850746268656"/>
    <n v="418"/>
    <n v="30"/>
    <n v="418"/>
  </r>
  <r>
    <n v="2122677"/>
    <s v="Hospital São Salvador"/>
    <s v="Além Paraíba"/>
    <x v="1"/>
    <s v="Sim"/>
    <s v="jaquehss@hotmail.com"/>
    <s v="(32) 3462-4366"/>
    <s v="Não"/>
    <m/>
    <n v="24"/>
    <n v="12"/>
    <s v="Filantrópico"/>
    <n v="0"/>
    <n v="200"/>
    <n v="0"/>
    <n v="0"/>
    <n v="700"/>
    <n v="0"/>
    <n v="97"/>
    <n v="50"/>
    <n v="58.199999999999996"/>
    <n v="0"/>
    <n v="50"/>
    <n v="0"/>
    <n v="575"/>
    <n v="1200"/>
    <n v="14.375"/>
    <n v="0"/>
    <n v="200"/>
    <n v="0"/>
    <n v="389"/>
    <n v="100"/>
    <n v="116.7"/>
    <n v="6"/>
    <n v="75"/>
    <n v="2.4"/>
    <n v="572"/>
    <n v="150"/>
    <n v="114.4"/>
    <n v="51"/>
    <n v="100"/>
    <n v="15.3"/>
    <n v="27"/>
    <n v="15"/>
    <n v="54"/>
    <n v="1353"/>
    <n v="1200"/>
    <n v="33.824999999999996"/>
    <n v="19"/>
    <n v="50"/>
    <n v="11.4"/>
    <n v="30"/>
    <n v="75"/>
    <n v="12"/>
    <n v="790"/>
    <n v="1500"/>
    <n v="15.799999999999999"/>
    <n v="0"/>
    <n v="10"/>
    <n v="0"/>
    <n v="7"/>
    <n v="10"/>
    <n v="21"/>
    <n v="195"/>
    <n v="600"/>
    <n v="9.75"/>
    <n v="1666"/>
    <n v="800"/>
    <n v="62.475000000000001"/>
    <n v="19"/>
    <n v="150"/>
    <n v="3.8000000000000003"/>
    <n v="0"/>
    <n v="90"/>
    <n v="0"/>
    <n v="0"/>
    <n v="200"/>
    <n v="0"/>
    <n v="0"/>
    <n v="20"/>
    <n v="0"/>
    <n v="0"/>
    <n v="50"/>
    <n v="0"/>
    <n v="0"/>
    <n v="300"/>
    <n v="0"/>
    <n v="0"/>
    <n v="300"/>
    <n v="0"/>
    <n v="0"/>
    <n v="300"/>
    <n v="0"/>
  </r>
  <r>
    <n v="2122936"/>
    <s v="HOSPITAL E MATERNIDADE MARIA ELOY"/>
    <s v="Palma"/>
    <x v="1"/>
    <s v="Não"/>
    <s v="hospitalmariaeloy@gmail.com"/>
    <n v="32984227848"/>
    <s v="Sim"/>
    <s v="Fentanil- 18 unidades, Dextrocetamina - 18 unidades, Morfina - 35 unidades (Cedidos à Casa de Caridade Leopoldinense em 09/04/2021)._x000a_Propofol 100ml - 10 unidades (Recebidos da SES/MG em 25/06/2021)."/>
    <n v="0"/>
    <n v="0"/>
    <s v="Filantrópico"/>
    <n v="0"/>
    <n v="0"/>
    <s v="Sem consumo informado"/>
    <n v="0"/>
    <n v="0"/>
    <s v="Sem consumo informado"/>
    <n v="45"/>
    <n v="5"/>
    <n v="270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1"/>
    <n v="150"/>
    <n v="97"/>
    <n v="27"/>
    <n v="107.77777777777777"/>
    <n v="65"/>
    <n v="5"/>
    <n v="390"/>
    <n v="0"/>
    <n v="0"/>
    <s v="Sem consumo informado"/>
    <n v="5"/>
    <n v="1"/>
    <n v="150"/>
    <n v="50"/>
    <n v="8"/>
    <n v="187.5"/>
    <n v="102"/>
    <n v="20"/>
    <n v="153"/>
    <n v="0"/>
    <n v="1"/>
    <n v="0"/>
    <n v="7"/>
    <n v="1"/>
    <n v="210"/>
    <n v="0"/>
    <n v="0"/>
    <s v="Sem consumo informado"/>
    <n v="0"/>
    <n v="0"/>
    <s v="Sem consumo informado"/>
    <n v="0"/>
    <n v="0"/>
    <s v="Sem consumo informado"/>
    <n v="10"/>
    <n v="1"/>
    <n v="300"/>
    <n v="0"/>
    <n v="0"/>
    <s v="Sem consumo informado"/>
    <n v="1"/>
    <n v="1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2987"/>
    <s v="HOSPITAL COMUNITARIO DE LARANJAL"/>
    <s v="Muriaé"/>
    <x v="1"/>
    <s v="Não"/>
    <s v="FARMACIAHCL@OUTLOOK.COM"/>
    <n v="3234241392"/>
    <s v="Não"/>
    <m/>
    <n v="0"/>
    <n v="0"/>
    <s v="Filantrópico"/>
    <n v="0"/>
    <n v="0"/>
    <s v="Sem consumo informado"/>
    <n v="0"/>
    <n v="0"/>
    <s v="Sem consumo informado"/>
    <n v="10"/>
    <n v="1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"/>
    <n v="10"/>
    <n v="30"/>
    <n v="10"/>
    <n v="10"/>
    <n v="30"/>
    <n v="0"/>
    <n v="0"/>
    <s v="Sem consumo informado"/>
    <n v="10"/>
    <n v="10"/>
    <n v="30"/>
    <n v="10"/>
    <n v="10"/>
    <n v="30"/>
    <n v="10"/>
    <n v="10"/>
    <n v="30"/>
    <n v="10"/>
    <n v="10"/>
    <n v="30"/>
    <n v="10"/>
    <n v="10"/>
    <n v="30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3061"/>
    <s v="Instituto Nossa Senhora do Carmo"/>
    <s v="Barroso"/>
    <x v="10"/>
    <s v="Sim"/>
    <s v="farmacia@inscarmo.com.br"/>
    <s v="(32)3359-3950"/>
    <s v="Não"/>
    <m/>
    <n v="17"/>
    <n v="2"/>
    <s v="Filantrópico"/>
    <n v="0"/>
    <n v="0"/>
    <s v="Sem consumo informado"/>
    <n v="0"/>
    <n v="0"/>
    <s v="Sem consumo informado"/>
    <n v="348"/>
    <n v="6"/>
    <n v="1740"/>
    <n v="0"/>
    <n v="0"/>
    <s v="Sem consumo informado"/>
    <n v="107"/>
    <n v="36"/>
    <n v="89.166666666666671"/>
    <n v="0"/>
    <n v="0"/>
    <s v="Sem consumo informado"/>
    <n v="0"/>
    <n v="0"/>
    <s v="Sem consumo informado"/>
    <n v="0"/>
    <n v="0"/>
    <s v="Sem consumo informado"/>
    <n v="557"/>
    <n v="71"/>
    <n v="235.35211267605632"/>
    <n v="185"/>
    <n v="21"/>
    <n v="264.28571428571433"/>
    <n v="37"/>
    <n v="2"/>
    <n v="555"/>
    <n v="559"/>
    <n v="117"/>
    <n v="143.33333333333334"/>
    <n v="37"/>
    <n v="9"/>
    <n v="123.33333333333331"/>
    <n v="254"/>
    <n v="36"/>
    <n v="211.66666666666666"/>
    <n v="463"/>
    <n v="212"/>
    <n v="65.518867924528308"/>
    <n v="54"/>
    <n v="28"/>
    <n v="57.857142857142861"/>
    <n v="0"/>
    <n v="0"/>
    <s v="Sem consumo informado"/>
    <n v="371"/>
    <n v="124"/>
    <n v="89.758064516129025"/>
    <n v="153"/>
    <n v="31"/>
    <n v="148.06451612903226"/>
    <n v="0"/>
    <n v="0"/>
    <s v="Sem consumo informado"/>
    <n v="67"/>
    <n v="26"/>
    <n v="77.307692307692307"/>
    <n v="81"/>
    <n v="3"/>
    <n v="810"/>
    <n v="0"/>
    <n v="0"/>
    <s v="Sem consumo informado"/>
    <n v="29"/>
    <n v="0"/>
    <s v="Sem consumo informado"/>
    <n v="0"/>
    <n v="0"/>
    <s v="Sem consumo informado"/>
    <n v="0"/>
    <n v="0"/>
    <s v="Sem consumo informado"/>
    <n v="0"/>
    <n v="0"/>
    <s v="Sem consumo informado"/>
  </r>
  <r>
    <n v="2123231"/>
    <s v="Hospital Sao Vicente de Paulo"/>
    <s v="São Vicente de Minas"/>
    <x v="10"/>
    <s v="Não"/>
    <s v="hosp.svm@bol.com.br"/>
    <s v="(35)33231295"/>
    <s v="Não"/>
    <m/>
    <n v="0"/>
    <n v="0"/>
    <s v="Filantrópico"/>
    <n v="0"/>
    <n v="0"/>
    <s v="Sem consumo informado"/>
    <n v="0"/>
    <n v="0"/>
    <s v="Sem consumo informado"/>
    <n v="50"/>
    <n v="3"/>
    <n v="500.00000000000006"/>
    <n v="0"/>
    <n v="0"/>
    <s v="Sem consumo informado"/>
    <n v="1"/>
    <n v="0"/>
    <s v="Sem consumo informado"/>
    <n v="0"/>
    <n v="0"/>
    <s v="Sem consumo informado"/>
    <n v="0"/>
    <n v="0"/>
    <s v="Sem consumo informado"/>
    <n v="0"/>
    <n v="0"/>
    <s v="Sem consumo informado"/>
    <n v="53"/>
    <n v="5"/>
    <n v="318"/>
    <n v="168"/>
    <n v="6"/>
    <n v="840"/>
    <n v="15"/>
    <n v="0"/>
    <s v="Sem consumo informado"/>
    <n v="0"/>
    <n v="0"/>
    <s v="Sem consumo informado"/>
    <n v="48"/>
    <n v="2"/>
    <n v="720"/>
    <n v="15"/>
    <n v="3"/>
    <n v="150"/>
    <n v="33"/>
    <n v="3"/>
    <n v="330"/>
    <n v="36"/>
    <n v="5"/>
    <n v="216"/>
    <n v="0"/>
    <n v="0"/>
    <s v="Sem consumo informado"/>
    <n v="35"/>
    <n v="0"/>
    <s v="Sem consumo informado"/>
    <n v="7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"/>
    <n v="5"/>
    <n v="120"/>
    <n v="18"/>
    <n v="0"/>
    <s v="Sem consumo informado"/>
    <n v="0"/>
    <n v="0"/>
    <s v="Sem consumo informado"/>
  </r>
  <r>
    <n v="2123436"/>
    <s v="Santa Casa de Miséricordia da Paróquia de Prados"/>
    <s v="Prados"/>
    <x v="10"/>
    <s v="Sim"/>
    <s v="stacasa46@gmail.com"/>
    <s v="(32)33536399"/>
    <s v="Não"/>
    <m/>
    <n v="6"/>
    <n v="0"/>
    <s v="Filantrópico"/>
    <n v="0"/>
    <n v="0"/>
    <s v="Sem consumo informado"/>
    <n v="0"/>
    <n v="0"/>
    <s v="Sem consumo informado"/>
    <n v="100"/>
    <n v="10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4"/>
    <n v="10"/>
    <n v="162"/>
    <n v="230"/>
    <n v="18"/>
    <n v="383.33333333333337"/>
    <n v="36"/>
    <n v="20"/>
    <n v="54"/>
    <n v="95"/>
    <n v="50"/>
    <n v="57"/>
    <n v="71"/>
    <n v="32"/>
    <n v="66.5625"/>
    <n v="76"/>
    <n v="15"/>
    <n v="152"/>
    <n v="74"/>
    <n v="98"/>
    <n v="22.653061224489793"/>
    <n v="28"/>
    <n v="10"/>
    <n v="84"/>
    <n v="10"/>
    <n v="1"/>
    <n v="300"/>
    <n v="219"/>
    <n v="25"/>
    <n v="262.8"/>
    <n v="0"/>
    <n v="0"/>
    <s v="Sem consumo informado"/>
    <n v="0"/>
    <n v="0"/>
    <s v="Sem consumo informado"/>
    <n v="0"/>
    <n v="0"/>
    <s v="Sem consumo informado"/>
    <n v="21"/>
    <n v="10"/>
    <n v="63"/>
    <n v="0"/>
    <n v="0"/>
    <s v="Sem consumo informado"/>
    <n v="0"/>
    <n v="0"/>
    <s v="Sem consumo informado"/>
    <n v="14"/>
    <n v="708"/>
    <n v="0.59322033898305093"/>
    <n v="14"/>
    <n v="80"/>
    <n v="5.25"/>
    <n v="0"/>
    <n v="236"/>
    <n v="0"/>
  </r>
  <r>
    <n v="2123711"/>
    <s v="Hospital São Vicente de Paulo"/>
    <s v="São Tiago"/>
    <x v="10"/>
    <s v="Não"/>
    <s v="farma.hospitalar.hsvp@gmail.com"/>
    <n v="32999327789"/>
    <s v="Não"/>
    <m/>
    <n v="4"/>
    <n v="2"/>
    <s v="Filantrópico"/>
    <n v="0"/>
    <n v="0"/>
    <s v="Sem consumo informado"/>
    <n v="71"/>
    <n v="40"/>
    <n v="53.25"/>
    <n v="57"/>
    <n v="30"/>
    <n v="57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1"/>
    <n v="36"/>
    <n v="42.5"/>
    <n v="113"/>
    <n v="80"/>
    <n v="42.375"/>
    <n v="51"/>
    <n v="40"/>
    <n v="38.25"/>
    <n v="73"/>
    <n v="40"/>
    <n v="54.75"/>
    <n v="51"/>
    <n v="36"/>
    <n v="42.5"/>
    <n v="39"/>
    <n v="30"/>
    <n v="39"/>
    <n v="57"/>
    <n v="36"/>
    <n v="47.5"/>
    <n v="101"/>
    <n v="80"/>
    <n v="37.875"/>
    <n v="0"/>
    <n v="0"/>
    <s v="Sem consumo informado"/>
    <n v="197"/>
    <n v="100"/>
    <n v="59.1"/>
    <n v="0"/>
    <n v="0"/>
    <s v="Sem consumo informado"/>
    <n v="0"/>
    <n v="0"/>
    <s v="Sem consumo informado"/>
    <n v="0"/>
    <n v="0"/>
    <s v="Sem consumo informado"/>
    <n v="30"/>
    <n v="21"/>
    <n v="42.85714285714286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26559"/>
    <s v="Hospital Santa Barbara"/>
    <s v="Fervedouro"/>
    <x v="1"/>
    <s v="Não"/>
    <s v="wesleyfarmaceutico9@gmail.com"/>
    <n v="32999305833"/>
    <s v="Não"/>
    <m/>
    <n v="0"/>
    <n v="0"/>
    <s v="Público Municipal"/>
    <n v="0"/>
    <n v="0"/>
    <s v="Sem consumo informado"/>
    <n v="0"/>
    <n v="0"/>
    <s v="Sem consumo informado"/>
    <n v="5"/>
    <n v="10"/>
    <n v="1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10"/>
    <n v="20"/>
    <n v="615"/>
    <n v="268"/>
    <n v="20"/>
    <n v="402"/>
    <n v="1"/>
    <n v="1"/>
    <n v="30"/>
    <n v="10"/>
    <n v="10"/>
    <n v="30"/>
    <n v="137"/>
    <n v="20"/>
    <n v="205.5"/>
    <n v="99"/>
    <n v="20"/>
    <n v="148.5"/>
    <n v="0"/>
    <n v="0"/>
    <s v="Sem consumo informado"/>
    <n v="22"/>
    <n v="10"/>
    <n v="66"/>
    <n v="0"/>
    <n v="0"/>
    <s v="Sem consumo informado"/>
    <n v="353"/>
    <n v="20"/>
    <n v="529.5"/>
    <n v="0"/>
    <n v="0"/>
    <s v="Sem consumo informado"/>
    <n v="0"/>
    <n v="0"/>
    <s v="Sem consumo informado"/>
    <n v="0"/>
    <n v="0"/>
    <s v="Sem consumo informado"/>
    <n v="13"/>
    <n v="10"/>
    <n v="39"/>
    <n v="0"/>
    <n v="0"/>
    <s v="Sem consumo informado"/>
    <n v="0"/>
    <n v="0"/>
    <s v="Sem consumo informado"/>
    <n v="0"/>
    <n v="0"/>
    <s v="Sem consumo informado"/>
    <n v="271"/>
    <n v="0"/>
    <s v="Sem consumo informado"/>
    <n v="59"/>
    <n v="0"/>
    <s v="Sem consumo informado"/>
  </r>
  <r>
    <n v="2126796"/>
    <s v="Hospital São Vicente de Paulo de Abaeté"/>
    <s v="Abaeté"/>
    <x v="0"/>
    <s v="Sim"/>
    <s v="farmaciahsvp123@hotmail.com"/>
    <s v="(37)3541-1144"/>
    <s v="Não"/>
    <m/>
    <n v="1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6"/>
    <n v="10"/>
    <n v="18"/>
    <n v="0"/>
    <n v="0"/>
    <s v="Sem consumo informado"/>
    <n v="0"/>
    <n v="0"/>
    <s v="Sem consumo informado"/>
    <n v="0"/>
    <n v="0"/>
    <s v="Sem consumo informado"/>
    <n v="134"/>
    <n v="30"/>
    <n v="134"/>
    <n v="120"/>
    <n v="40"/>
    <n v="90"/>
    <n v="42"/>
    <n v="8"/>
    <n v="157.5"/>
    <n v="46"/>
    <n v="20"/>
    <n v="69"/>
    <n v="43"/>
    <n v="30"/>
    <n v="43"/>
    <n v="25"/>
    <n v="30"/>
    <n v="25"/>
    <n v="8"/>
    <n v="8"/>
    <n v="30"/>
    <n v="0"/>
    <n v="0"/>
    <s v="Sem consumo informado"/>
    <n v="17"/>
    <n v="1"/>
    <n v="510"/>
    <n v="35"/>
    <n v="30"/>
    <n v="35"/>
    <n v="18"/>
    <n v="15"/>
    <n v="36"/>
    <n v="0"/>
    <n v="0"/>
    <s v="Sem consumo informado"/>
    <n v="0"/>
    <n v="0"/>
    <s v="Sem consumo informado"/>
    <n v="15"/>
    <n v="10"/>
    <n v="45"/>
    <n v="0"/>
    <n v="0"/>
    <s v="Sem consumo informado"/>
    <n v="34"/>
    <n v="13"/>
    <n v="78.461538461538467"/>
    <n v="18"/>
    <n v="30"/>
    <n v="18"/>
    <n v="85"/>
    <n v="50"/>
    <n v="51"/>
    <n v="181"/>
    <n v="130"/>
    <n v="41.769230769230766"/>
  </r>
  <r>
    <n v="2127733"/>
    <s v="Santa Casa de Misericórdia de Caldas"/>
    <s v="Caldas"/>
    <x v="4"/>
    <s v="Não"/>
    <s v="farm.scmc@gmail.com"/>
    <n v="3537351125"/>
    <s v="Não"/>
    <m/>
    <n v="2"/>
    <n v="0"/>
    <s v="Filantrópico"/>
    <n v="7"/>
    <n v="0"/>
    <s v="Sem consumo informado"/>
    <n v="25"/>
    <n v="0"/>
    <s v="Sem consumo informado"/>
    <n v="23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0"/>
    <s v="Sem consumo informado"/>
    <n v="321"/>
    <n v="1"/>
    <n v="9630"/>
    <n v="297"/>
    <n v="2"/>
    <n v="4455"/>
    <n v="25"/>
    <n v="0"/>
    <s v="Sem consumo informado"/>
    <n v="263"/>
    <n v="0"/>
    <s v="Sem consumo informado"/>
    <n v="93"/>
    <n v="5"/>
    <n v="558"/>
    <n v="120"/>
    <n v="3"/>
    <n v="1200"/>
    <n v="155"/>
    <n v="0"/>
    <s v="Sem consumo informado"/>
    <n v="0"/>
    <n v="0"/>
    <s v="Sem consumo informado"/>
    <n v="10"/>
    <n v="0"/>
    <s v="Sem consumo informado"/>
    <n v="221"/>
    <n v="0"/>
    <s v="Sem consumo informado"/>
    <n v="0"/>
    <n v="0"/>
    <s v="Sem consumo informado"/>
    <n v="0"/>
    <n v="0"/>
    <s v="Sem consumo informado"/>
    <n v="96"/>
    <n v="0"/>
    <s v="Sem consumo informado"/>
    <n v="0"/>
    <n v="0"/>
    <s v="Sem consumo informado"/>
    <n v="0"/>
    <n v="0"/>
    <s v="Sem consumo informado"/>
    <n v="0"/>
    <n v="0"/>
    <s v="Sem consumo informado"/>
    <n v="44"/>
    <n v="0"/>
    <s v="Sem consumo informado"/>
    <n v="100"/>
    <n v="0"/>
    <s v="Sem consumo informado"/>
    <n v="39"/>
    <n v="0"/>
    <s v="Sem consumo informado"/>
  </r>
  <r>
    <n v="2127911"/>
    <s v="Casa de Caridade de Ouro Fino_x000a_"/>
    <s v="Ouro Fino"/>
    <x v="4"/>
    <s v="Sim"/>
    <s v="farmaciasantacasaof@hotmail.com"/>
    <n v="3534411059"/>
    <s v="Sim"/>
    <s v="5 UNIDADES RECEBIDAS DE PROPOFOL 10ML DO AMLOXARIFADO DE MEDICAMNETOS SESMG"/>
    <n v="4"/>
    <n v="0"/>
    <s v="Público Estadual"/>
    <n v="39"/>
    <n v="59"/>
    <n v="19.83050847457627"/>
    <n v="0"/>
    <n v="0"/>
    <s v="Sem consumo informado"/>
    <n v="195"/>
    <n v="31"/>
    <n v="188.70967741935482"/>
    <n v="0"/>
    <n v="0"/>
    <s v="Sem consumo informado"/>
    <n v="0"/>
    <n v="0"/>
    <s v="Sem consumo informado"/>
    <n v="0"/>
    <n v="0"/>
    <s v="Sem consumo informado"/>
    <n v="0"/>
    <n v="0"/>
    <s v="Sem consumo informado"/>
    <n v="97"/>
    <n v="15"/>
    <n v="194"/>
    <n v="110"/>
    <n v="74"/>
    <n v="44.594594594594589"/>
    <n v="277"/>
    <n v="72"/>
    <n v="115.41666666666667"/>
    <n v="64"/>
    <n v="13"/>
    <n v="147.69230769230771"/>
    <n v="300"/>
    <n v="0"/>
    <s v="Sem consumo informado"/>
    <n v="199"/>
    <n v="73"/>
    <n v="81.780821917808211"/>
    <n v="448"/>
    <n v="172"/>
    <n v="78.139534883720941"/>
    <n v="710"/>
    <n v="105"/>
    <n v="202.85714285714286"/>
    <n v="154"/>
    <n v="0"/>
    <s v="Sem consumo informado"/>
    <n v="64"/>
    <n v="1"/>
    <n v="1920"/>
    <n v="145"/>
    <n v="86"/>
    <n v="50.581395348837212"/>
    <n v="180"/>
    <n v="44"/>
    <n v="122.72727272727272"/>
    <n v="0"/>
    <n v="0"/>
    <s v="Sem consumo informado"/>
    <n v="126"/>
    <n v="29"/>
    <n v="130.34482758620692"/>
    <n v="73"/>
    <n v="14"/>
    <n v="156.42857142857144"/>
    <n v="0"/>
    <n v="0"/>
    <s v="Sem consumo informado"/>
    <n v="0"/>
    <n v="0"/>
    <s v="Sem consumo informado"/>
    <n v="6"/>
    <n v="385"/>
    <n v="0.46753246753246752"/>
    <n v="999"/>
    <n v="0"/>
    <s v="Sem consumo informado"/>
    <n v="73"/>
    <n v="14"/>
    <n v="156.42857142857144"/>
  </r>
  <r>
    <n v="2127938"/>
    <s v="Santa Casa de Misericórdia de Pedralva"/>
    <s v="Pedralva"/>
    <x v="4"/>
    <s v="Sim"/>
    <s v="santacasapdv@yahoo.com.br"/>
    <s v="(35)36631166"/>
    <s v="Não"/>
    <m/>
    <n v="5"/>
    <n v="0"/>
    <s v="Filantrópico"/>
    <n v="0"/>
    <n v="0"/>
    <s v="Sem consumo informado"/>
    <n v="0"/>
    <n v="0"/>
    <s v="Sem consumo informado"/>
    <n v="7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7"/>
    <n v="3"/>
    <n v="1670"/>
    <n v="161"/>
    <n v="7"/>
    <n v="690"/>
    <n v="34"/>
    <n v="0"/>
    <s v="Sem consumo informado"/>
    <n v="0"/>
    <n v="0"/>
    <s v="Sem consumo informado"/>
    <n v="86"/>
    <n v="3"/>
    <n v="860"/>
    <n v="59"/>
    <n v="4"/>
    <n v="442.5"/>
    <n v="0"/>
    <n v="0"/>
    <s v="Sem consumo informado"/>
    <n v="116"/>
    <n v="0"/>
    <s v="Sem consumo informado"/>
    <n v="0"/>
    <n v="0"/>
    <s v="Sem consumo informado"/>
    <n v="107"/>
    <n v="8"/>
    <n v="401.25"/>
    <n v="37"/>
    <n v="0"/>
    <s v="Sem consumo informado"/>
    <n v="0"/>
    <n v="0"/>
    <s v="Sem consumo informado"/>
    <n v="0"/>
    <n v="0"/>
    <s v="Sem consumo informado"/>
    <n v="22"/>
    <n v="0"/>
    <s v="Sem consumo informado"/>
    <n v="0"/>
    <n v="0"/>
    <s v="Sem consumo informado"/>
    <n v="0"/>
    <n v="0"/>
    <s v="Sem consumo informado"/>
    <n v="0"/>
    <n v="0"/>
    <s v="Sem consumo informado"/>
    <n v="34"/>
    <n v="1"/>
    <n v="1020"/>
    <n v="96"/>
    <n v="1"/>
    <n v="2880"/>
  </r>
  <r>
    <n v="2127946"/>
    <s v="Hospital São Caetano"/>
    <s v="Brazópolis"/>
    <x v="4"/>
    <s v="Não"/>
    <s v="enildaaguiar@hotmail.com"/>
    <s v="(35) 999828033"/>
    <s v="Não"/>
    <m/>
    <n v="10"/>
    <n v="0"/>
    <s v="Filantrópico"/>
    <n v="0"/>
    <n v="0"/>
    <s v="Sem consumo informado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"/>
    <n v="10"/>
    <n v="48"/>
    <n v="0"/>
    <n v="10"/>
    <n v="0"/>
    <n v="0"/>
    <n v="0"/>
    <s v="Sem consumo informado"/>
    <n v="60"/>
    <n v="20"/>
    <n v="90"/>
    <n v="0"/>
    <n v="10"/>
    <n v="0"/>
    <n v="5"/>
    <n v="10"/>
    <n v="15"/>
    <n v="0"/>
    <n v="20"/>
    <n v="0"/>
    <n v="49"/>
    <n v="40"/>
    <n v="36.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"/>
    <n v="20"/>
    <n v="30"/>
  </r>
  <r>
    <n v="2128004"/>
    <s v="santa casa misericordia de ipuiuna"/>
    <s v="Ipuiúna"/>
    <x v="4"/>
    <s v="Não"/>
    <s v="santacasaipuiuna@yahoo.com.br"/>
    <n v="3537321674"/>
    <s v="Não"/>
    <m/>
    <n v="2"/>
    <n v="0"/>
    <s v="Privado"/>
    <n v="0"/>
    <n v="0"/>
    <s v="Sem consumo informado"/>
    <n v="0"/>
    <n v="0"/>
    <s v="Sem consumo informado"/>
    <n v="8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13"/>
    <n v="0"/>
    <s v="Sem consumo informado"/>
    <n v="43"/>
    <n v="0"/>
    <s v="Sem consumo informado"/>
    <n v="0"/>
    <n v="0"/>
    <s v="Sem consumo informado"/>
    <n v="173"/>
    <n v="0"/>
    <s v="Sem consumo informado"/>
    <n v="27"/>
    <n v="0"/>
    <s v="Sem consumo informado"/>
    <n v="20"/>
    <n v="0"/>
    <s v="Sem consumo informado"/>
    <n v="0"/>
    <n v="0"/>
    <s v="Sem consumo informado"/>
    <n v="90"/>
    <n v="0"/>
    <s v="Sem consumo informado"/>
    <n v="0"/>
    <n v="0"/>
    <s v="Sem consumo informado"/>
    <n v="90"/>
    <n v="0"/>
    <s v="Sem consumo informado"/>
    <n v="0"/>
    <n v="0"/>
    <s v="Sem consumo informado"/>
    <n v="0"/>
    <n v="0"/>
    <s v="Sem consumo informado"/>
    <n v="0"/>
    <n v="0"/>
    <s v="Sem consumo informado"/>
    <n v="26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93"/>
    <n v="0"/>
    <s v="Sem consumo informado"/>
  </r>
  <r>
    <n v="2128012"/>
    <s v="IRMANDADE DA SANTA CASA DE MISERICÓRDIA DE CAMBUÍ"/>
    <s v="Cambuí"/>
    <x v="4"/>
    <s v="Sim"/>
    <s v="comprashams@micropic.com.br"/>
    <s v="35-3431-1122"/>
    <s v="Não"/>
    <m/>
    <n v="8"/>
    <n v="0"/>
    <s v="Filantrópico"/>
    <n v="241"/>
    <n v="3"/>
    <n v="2410"/>
    <n v="0"/>
    <n v="0"/>
    <s v="Sem consumo informado"/>
    <n v="894"/>
    <n v="15"/>
    <n v="178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64"/>
    <n v="91"/>
    <n v="185.93406593406593"/>
    <n v="174"/>
    <n v="24"/>
    <n v="217.5"/>
    <n v="113"/>
    <n v="3"/>
    <n v="1130"/>
    <n v="1980"/>
    <n v="147"/>
    <n v="404.08163265306121"/>
    <n v="238"/>
    <n v="7"/>
    <n v="1020"/>
    <n v="145"/>
    <n v="20"/>
    <n v="217.5"/>
    <n v="340"/>
    <n v="44"/>
    <n v="231.81818181818181"/>
    <n v="1359"/>
    <n v="63"/>
    <n v="647.14285714285722"/>
    <n v="60"/>
    <n v="4"/>
    <n v="450"/>
    <n v="1398"/>
    <n v="18"/>
    <n v="2330"/>
    <n v="249"/>
    <n v="8"/>
    <n v="933.75"/>
    <n v="0"/>
    <n v="0"/>
    <s v="Sem consumo informado"/>
    <n v="0"/>
    <n v="0"/>
    <s v="Sem consumo informado"/>
    <n v="85"/>
    <n v="5"/>
    <n v="510"/>
    <n v="0"/>
    <n v="0"/>
    <s v="Sem consumo informado"/>
    <n v="197"/>
    <n v="3"/>
    <n v="1970.0000000000002"/>
    <n v="385"/>
    <n v="45"/>
    <n v="256.66666666666669"/>
    <n v="35"/>
    <n v="8"/>
    <n v="131.25"/>
    <n v="0"/>
    <n v="0"/>
    <s v="Sem consumo informado"/>
  </r>
  <r>
    <n v="2129469"/>
    <s v="Irmandade do Hospital de Santa Casa Poços de Caldas"/>
    <s v="Poços de Caldas"/>
    <x v="4"/>
    <s v="Sim"/>
    <s v="farmacia@santacasapc.com.br"/>
    <n v="3537296075"/>
    <s v="Sim"/>
    <s v="GOVERNO DO ESTADO DE MG REMIFENTANIL 2 mg - 5 AMPOLAS DEXMEDETOMIDINA 100 MCG-(2mL) - 315 FRASCOs AMPOLA ROCURÔNIO 10mg/mg 20 FRASCO AMPOLAS ATRACÚRIO 10mg/mL (5mL) - 500 ampolas ATRACÚRIO 10mg/mL (2,5mL) - 700 ampolas MIDAZOLAM 5mg/mL (3mL) -5000 ampolas FENTANIL 50mcg/mL (2mL) -7000 ampolas CISATRACÚRIO 2mL (5mL) -10 ampolas MIDAZOLAN 10mg/mL (2mL) - 2600 ampolas CISATRACÚRIO 2mg/mL (5mL)- 150 frascos ampola MIDAZOLAM 50MG- 95 AMPOLAS PROPOFOL 20 mL - 350 AMPOLAS FENTANIL 10ML- 550 AMPOLAS ROCURÔNIO 10mg/mg 130 FRASCO AMPOLAS CISATRACÚRIO 2mg/mL (5mL)- 130 frascos ampola ROCURÔNIO 10mg/mg 400 FRASCO AMPOLAS PREFEITURA DE POÇOS DE CALDAS FENTANILA,2 ML AMPOLA; 0,05MG/ML SOLUCAO INJETAVEL- 300 ampolas MIDAZOLAN 5mg/mL (10mL) - 250 ampolas GOVERNO DO ESTADO DE MG FENTANIL 3mL 50mcg/mL 2700 ampolas. GOVERNO DO ESTADO DE MG FENTANIL 10ML- 2400 AMPOLAS MIDAZOLAM 50MG- 800 AMPOLAS PREFEITURA DE POÇOS DE CALDAS- CISATRACURIO 2mg/mL (10mL) - 300 AMPOLAS*- 600 ampolas MIDAZOLAN 5mg/mL (10mL) GOVERNO DO ESTADO DE MG 800 ampolas MIDAZOLAN 5mg/mL (10mL) PROPOFOL 100 mL - 20 frascos."/>
    <n v="20"/>
    <n v="10"/>
    <s v="Filantrópico"/>
    <n v="441"/>
    <n v="1680"/>
    <n v="7.875"/>
    <n v="100"/>
    <n v="2"/>
    <n v="1500"/>
    <n v="536"/>
    <n v="362"/>
    <n v="44.41988950276243"/>
    <n v="46"/>
    <n v="39"/>
    <n v="35.384615384615387"/>
    <n v="214"/>
    <n v="203"/>
    <n v="31.625615763546801"/>
    <n v="0"/>
    <n v="288"/>
    <n v="0"/>
    <n v="615"/>
    <n v="648"/>
    <n v="28.472222222222221"/>
    <n v="0"/>
    <n v="0"/>
    <s v="Sem consumo informado"/>
    <n v="552"/>
    <n v="74"/>
    <n v="223.7837837837838"/>
    <n v="155"/>
    <n v="430"/>
    <n v="10.813953488372093"/>
    <n v="30"/>
    <n v="24"/>
    <n v="37.5"/>
    <n v="1408"/>
    <n v="5667"/>
    <n v="7.4536791953414507"/>
    <n v="71"/>
    <n v="80"/>
    <n v="26.625"/>
    <n v="40"/>
    <n v="241"/>
    <n v="4.9792531120331951"/>
    <n v="1223"/>
    <n v="6659"/>
    <n v="5.5098363117585221"/>
    <n v="143"/>
    <n v="474"/>
    <n v="9.0506329113924053"/>
    <n v="22"/>
    <n v="16"/>
    <n v="41.25"/>
    <n v="1643"/>
    <n v="3688"/>
    <n v="13.364967462039047"/>
    <n v="172"/>
    <n v="458"/>
    <n v="11.266375545851528"/>
    <n v="28"/>
    <n v="0"/>
    <s v="Sem consumo informado"/>
    <n v="631"/>
    <n v="795"/>
    <n v="23.811320754716981"/>
    <n v="38"/>
    <n v="47"/>
    <n v="24.25531914893617"/>
    <n v="20"/>
    <n v="15"/>
    <n v="40"/>
    <n v="0"/>
    <n v="0"/>
    <s v="Sem consumo informado"/>
    <n v="550"/>
    <n v="216"/>
    <n v="76.388888888888886"/>
    <n v="766"/>
    <n v="4589"/>
    <n v="5.007626933972543"/>
    <n v="3364"/>
    <n v="85"/>
    <n v="1187.2941176470588"/>
  </r>
  <r>
    <n v="2129566"/>
    <s v="HOSPITAL MATERNIDADE E PRONTO SOCORRO SANTA LUCIA"/>
    <s v="Poços de Caldas"/>
    <x v="4"/>
    <s v="Sim"/>
    <s v="diegoamgaldino@gmail.com"/>
    <s v="(35) 9 3697-3500"/>
    <s v="Não"/>
    <m/>
    <n v="30"/>
    <n v="2"/>
    <s v="Privado contratualizado"/>
    <n v="0"/>
    <n v="300"/>
    <n v="0"/>
    <n v="0"/>
    <n v="100"/>
    <n v="0"/>
    <n v="0"/>
    <n v="0"/>
    <s v="Sem consumo informado"/>
    <n v="0"/>
    <n v="60"/>
    <n v="0"/>
    <n v="0"/>
    <n v="30"/>
    <n v="0"/>
    <n v="0"/>
    <n v="50"/>
    <n v="0"/>
    <n v="0"/>
    <n v="200"/>
    <n v="0"/>
    <n v="0"/>
    <n v="50"/>
    <n v="0"/>
    <n v="125"/>
    <n v="200"/>
    <n v="18.75"/>
    <n v="150"/>
    <n v="700"/>
    <n v="6.4285714285714279"/>
    <n v="15"/>
    <n v="70"/>
    <n v="6.4285714285714279"/>
    <n v="250"/>
    <n v="3500"/>
    <n v="2.1428571428571428"/>
    <n v="100"/>
    <n v="250"/>
    <n v="12"/>
    <n v="32"/>
    <n v="136"/>
    <n v="7.0588235294117645"/>
    <n v="230"/>
    <n v="6500"/>
    <n v="1.0615384615384615"/>
    <n v="93"/>
    <n v="150"/>
    <n v="18.600000000000001"/>
    <n v="10"/>
    <n v="30"/>
    <n v="10"/>
    <n v="500"/>
    <n v="5000"/>
    <n v="3"/>
    <n v="0"/>
    <n v="2000"/>
    <n v="0"/>
    <n v="0"/>
    <n v="50"/>
    <n v="0"/>
    <n v="0"/>
    <n v="250"/>
    <n v="0"/>
    <n v="0"/>
    <n v="13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2877"/>
    <s v="FUNDAÇÃO SÃO CARLOS"/>
    <s v="Lagoa da Prata"/>
    <x v="5"/>
    <s v="Sim"/>
    <s v="renisoalegria@hotmail.com"/>
    <s v="(37)99138-2725"/>
    <s v="Não"/>
    <m/>
    <n v="22"/>
    <n v="1"/>
    <s v="Filantrópico"/>
    <n v="490"/>
    <n v="400"/>
    <n v="36.75"/>
    <n v="298"/>
    <n v="200"/>
    <n v="44.7"/>
    <n v="1033"/>
    <n v="500"/>
    <n v="61.98"/>
    <n v="325"/>
    <n v="1200"/>
    <n v="8.125"/>
    <n v="155"/>
    <n v="300"/>
    <n v="15.500000000000002"/>
    <n v="0"/>
    <n v="300"/>
    <n v="0"/>
    <n v="98"/>
    <n v="300"/>
    <n v="9.8000000000000007"/>
    <n v="0"/>
    <n v="300"/>
    <n v="0"/>
    <n v="1762"/>
    <n v="300"/>
    <n v="176.2"/>
    <n v="393"/>
    <n v="600"/>
    <n v="19.650000000000002"/>
    <n v="129"/>
    <n v="200"/>
    <n v="19.350000000000001"/>
    <n v="1386"/>
    <n v="2000"/>
    <n v="20.79"/>
    <n v="170"/>
    <n v="100"/>
    <n v="51"/>
    <n v="588"/>
    <n v="2000"/>
    <n v="8.82"/>
    <n v="1544"/>
    <n v="4000"/>
    <n v="11.58"/>
    <n v="898"/>
    <n v="1500"/>
    <n v="17.96"/>
    <n v="103"/>
    <n v="20"/>
    <n v="154.5"/>
    <n v="5318"/>
    <n v="5000"/>
    <n v="31.908000000000001"/>
    <n v="975"/>
    <n v="400"/>
    <n v="73.125"/>
    <n v="0"/>
    <n v="0"/>
    <s v="Sem consumo informado"/>
    <n v="345"/>
    <n v="2000"/>
    <n v="5.1749999999999998"/>
    <n v="158"/>
    <n v="200"/>
    <n v="23.700000000000003"/>
    <n v="38"/>
    <n v="100"/>
    <n v="11.4"/>
    <n v="0"/>
    <n v="300"/>
    <n v="0"/>
    <n v="494"/>
    <n v="600"/>
    <n v="24.7"/>
    <n v="189"/>
    <n v="200"/>
    <n v="28.349999999999998"/>
    <n v="395"/>
    <n v="600"/>
    <n v="19.75"/>
  </r>
  <r>
    <n v="2134071"/>
    <s v="Hospital Imaculada Conceição"/>
    <s v="Conceição do Mato Dentro"/>
    <x v="8"/>
    <s v="Sim"/>
    <s v="farmaciahic02@hotmail.com"/>
    <s v="(31) 3868-1583"/>
    <s v="Não"/>
    <m/>
    <n v="0"/>
    <n v="0"/>
    <s v="Privado"/>
    <n v="0"/>
    <n v="0"/>
    <s v="Sem consumo informado"/>
    <n v="10"/>
    <n v="1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2"/>
    <n v="3"/>
    <n v="820"/>
    <n v="45"/>
    <n v="3"/>
    <n v="450"/>
    <n v="1"/>
    <n v="1"/>
    <n v="30"/>
    <n v="148"/>
    <n v="4"/>
    <n v="1110"/>
    <n v="16"/>
    <n v="2"/>
    <n v="240"/>
    <n v="40"/>
    <n v="5"/>
    <n v="240"/>
    <n v="0"/>
    <n v="0"/>
    <s v="Sem consumo informado"/>
    <n v="101"/>
    <n v="1"/>
    <n v="3030"/>
    <n v="10"/>
    <n v="1"/>
    <n v="300"/>
    <n v="200"/>
    <n v="12"/>
    <n v="500.00000000000006"/>
    <n v="5"/>
    <n v="1"/>
    <n v="150"/>
    <n v="0"/>
    <n v="0"/>
    <s v="Sem consumo informado"/>
    <n v="0"/>
    <n v="1"/>
    <n v="0"/>
    <n v="11"/>
    <n v="1"/>
    <n v="330"/>
    <n v="0"/>
    <n v="0"/>
    <s v="Sem consumo informado"/>
    <n v="4"/>
    <n v="1"/>
    <n v="120"/>
    <n v="107"/>
    <n v="3"/>
    <n v="1070"/>
    <n v="0"/>
    <n v="0"/>
    <s v="Sem consumo informado"/>
    <n v="0"/>
    <n v="0"/>
    <s v="Sem consumo informado"/>
  </r>
  <r>
    <n v="2134268"/>
    <s v="Fundação Minas Novas- Hospital Badaró Junior"/>
    <s v="Minas Novas"/>
    <x v="8"/>
    <s v="Sim"/>
    <s v="hospitalbadarojr@gmail.com"/>
    <n v="3337641202"/>
    <s v="Não"/>
    <m/>
    <n v="16"/>
    <n v="0"/>
    <s v="Filantrópico"/>
    <n v="118"/>
    <n v="21"/>
    <n v="168.57142857142856"/>
    <n v="0"/>
    <n v="0"/>
    <s v="Sem consumo informado"/>
    <n v="216"/>
    <n v="41"/>
    <n v="158.04878048780489"/>
    <n v="20"/>
    <n v="1"/>
    <n v="600"/>
    <n v="0"/>
    <n v="0"/>
    <s v="Sem consumo informado"/>
    <n v="0"/>
    <n v="0"/>
    <s v="Sem consumo informado"/>
    <n v="0"/>
    <n v="0"/>
    <s v="Sem consumo informado"/>
    <n v="0"/>
    <n v="0"/>
    <s v="Sem consumo informado"/>
    <n v="330"/>
    <n v="60"/>
    <n v="165"/>
    <n v="176"/>
    <n v="24"/>
    <n v="220"/>
    <n v="25"/>
    <n v="3"/>
    <n v="250.00000000000003"/>
    <n v="112"/>
    <n v="9"/>
    <n v="373.33333333333331"/>
    <n v="108"/>
    <n v="136"/>
    <n v="23.823529411764703"/>
    <n v="49"/>
    <n v="40"/>
    <n v="36.75"/>
    <n v="0"/>
    <n v="0"/>
    <s v="Sem consumo informado"/>
    <n v="484"/>
    <n v="79"/>
    <n v="183.79746835443038"/>
    <n v="16"/>
    <n v="1"/>
    <n v="480"/>
    <n v="114"/>
    <n v="25"/>
    <n v="136.79999999999998"/>
    <n v="31"/>
    <n v="17"/>
    <n v="54.705882352941174"/>
    <n v="0"/>
    <n v="0"/>
    <s v="Sem consumo informado"/>
    <n v="0"/>
    <n v="0"/>
    <s v="Sem consumo informado"/>
    <n v="36"/>
    <n v="3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4276"/>
    <s v="Hospital São Vicente de Paulo"/>
    <s v="Araçuaí"/>
    <x v="8"/>
    <s v="Sim"/>
    <s v="farmacia@hsvpara.com.br"/>
    <n v="3337311333"/>
    <s v="Não"/>
    <m/>
    <n v="15"/>
    <n v="0"/>
    <s v="Filantrópico"/>
    <n v="50"/>
    <n v="0"/>
    <s v="Sem consumo informado"/>
    <n v="266"/>
    <n v="6"/>
    <n v="1330"/>
    <n v="213"/>
    <n v="25"/>
    <n v="255.6"/>
    <n v="0"/>
    <n v="0"/>
    <s v="Sem consumo informado"/>
    <n v="0"/>
    <n v="0"/>
    <s v="Sem consumo informado"/>
    <n v="0"/>
    <n v="0"/>
    <s v="Sem consumo informado"/>
    <n v="442"/>
    <n v="0"/>
    <s v="Sem consumo informado"/>
    <n v="18"/>
    <n v="4"/>
    <n v="135"/>
    <n v="738"/>
    <n v="12"/>
    <n v="1845"/>
    <n v="176"/>
    <n v="15"/>
    <n v="352"/>
    <n v="44"/>
    <n v="0"/>
    <s v="Sem consumo informado"/>
    <n v="571"/>
    <n v="69"/>
    <n v="248.2608695652174"/>
    <n v="162"/>
    <n v="8"/>
    <n v="607.5"/>
    <n v="418"/>
    <n v="7"/>
    <n v="1791.4285714285716"/>
    <n v="634"/>
    <n v="70"/>
    <n v="271.71428571428572"/>
    <n v="427"/>
    <n v="4"/>
    <n v="3202.5"/>
    <n v="15"/>
    <n v="3"/>
    <n v="150"/>
    <n v="542"/>
    <n v="21"/>
    <n v="774.28571428571433"/>
    <n v="486"/>
    <n v="19"/>
    <n v="767.36842105263156"/>
    <n v="0"/>
    <n v="0"/>
    <s v="Sem consumo informado"/>
    <n v="113"/>
    <n v="1"/>
    <n v="3390"/>
    <n v="60"/>
    <n v="0"/>
    <s v="Sem consumo informado"/>
    <n v="0"/>
    <n v="0"/>
    <s v="Sem consumo informado"/>
    <n v="0"/>
    <n v="0"/>
    <s v="Sem consumo informado"/>
    <n v="0"/>
    <n v="0"/>
    <s v="Sem consumo informado"/>
    <n v="110"/>
    <n v="0"/>
    <s v="Sem consumo informado"/>
    <n v="87"/>
    <n v="17"/>
    <n v="153.52941176470586"/>
  </r>
  <r>
    <n v="2134292"/>
    <s v="Fundação Municipal de Saúde de Berilo"/>
    <s v="Berilo"/>
    <x v="8"/>
    <s v="Não"/>
    <s v="hospberilo@gmail.com"/>
    <s v="(33)3737-1106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5"/>
    <n v="0"/>
    <s v="Sem consumo informado"/>
    <n v="0"/>
    <n v="0"/>
    <s v="Sem consumo informado"/>
    <n v="0"/>
    <n v="0"/>
    <s v="Sem consumo informado"/>
    <n v="0"/>
    <n v="0"/>
    <s v="Sem consumo informado"/>
    <n v="122"/>
    <n v="0"/>
    <s v="Sem consumo informado"/>
    <n v="38"/>
    <n v="0"/>
    <s v="Sem consumo informado"/>
    <n v="40"/>
    <n v="0"/>
    <s v="Sem consumo informado"/>
    <n v="12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4306"/>
    <s v="Hospital São Domingos"/>
    <s v="Virgem da Lapa"/>
    <x v="8"/>
    <s v="Não"/>
    <s v="sindyefigueiro@gmail.com"/>
    <s v="(33) 3736-1225"/>
    <s v="Não"/>
    <m/>
    <n v="2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97"/>
    <n v="6"/>
    <n v="1485"/>
    <n v="114"/>
    <n v="4"/>
    <n v="855"/>
    <n v="0"/>
    <n v="0"/>
    <s v="Sem consumo informado"/>
    <n v="0"/>
    <n v="0"/>
    <s v="Sem consumo informado"/>
    <n v="20"/>
    <n v="6"/>
    <n v="100"/>
    <n v="96"/>
    <n v="6"/>
    <n v="480"/>
    <n v="0"/>
    <n v="0"/>
    <s v="Sem consumo informado"/>
    <n v="14"/>
    <n v="6"/>
    <n v="7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5108"/>
    <s v="Hospital São Vicente de Paulo Turmalina "/>
    <s v="Turmalina"/>
    <x v="8"/>
    <s v="Sim"/>
    <s v="walquiriaalves78@yahoo.com.br"/>
    <s v="(38)3527-1234"/>
    <s v="Sim"/>
    <s v="Recebemos DA SES-MG: _x000a_02/04 25 AMP ATRACÚRIO 2,5ML _x000a_02/04 70 AMP DEXMEDETOMIDINA _x000a_13/04 50 AMP CISATRACÚRIO _x000a_26/04 50 AMP CISATRACÚRIO _x000a_06/05 60 AMP ROCURÔNIO  _x000a_26/05 80 AMP CISATRACÚRIO _x000a_26/05 350 FENTANILA 10ML _x000a_04/06 25 AMP ATRACÚRIO 2,5 E 50 AMP ATRACÚRIO 5ML _x000a_04/06 350 AMP FENTANILA 10ML _x000a_225/06 750 AMP FENTANILA 3ML _x000a_02/07 650 FENTANILA 10ML _x000a_02/07 170 AMP MIDAZOLAM 10ML _x000a_2/07 10 FRASCOS DE PROOPOFOL 100ML "/>
    <n v="26"/>
    <n v="0"/>
    <s v="Filantrópico"/>
    <n v="300"/>
    <n v="11"/>
    <n v="818.18181818181824"/>
    <n v="284"/>
    <n v="0"/>
    <s v="Sem consumo informado"/>
    <n v="168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94"/>
    <n v="16"/>
    <n v="1488.75"/>
    <n v="119"/>
    <n v="48"/>
    <n v="74.375"/>
    <n v="9"/>
    <n v="10"/>
    <n v="27"/>
    <n v="3013"/>
    <n v="20"/>
    <n v="4519.5"/>
    <n v="232"/>
    <n v="17"/>
    <n v="409.41176470588232"/>
    <n v="98"/>
    <n v="30"/>
    <n v="98"/>
    <n v="52"/>
    <n v="612"/>
    <n v="2.5490196078431375"/>
    <n v="21"/>
    <n v="30"/>
    <n v="21"/>
    <n v="10"/>
    <n v="0"/>
    <s v="Sem consumo informado"/>
    <n v="278"/>
    <n v="17"/>
    <n v="490.58823529411762"/>
    <n v="332"/>
    <n v="61"/>
    <n v="163.27868852459017"/>
    <n v="5"/>
    <n v="0"/>
    <s v="Sem consumo informado"/>
    <n v="590"/>
    <n v="11"/>
    <n v="1609.090909090909"/>
    <n v="30"/>
    <n v="3"/>
    <n v="300"/>
    <n v="48"/>
    <n v="0"/>
    <s v="Sem consumo informado"/>
    <n v="0"/>
    <n v="0"/>
    <s v="Sem consumo informado"/>
    <n v="0"/>
    <n v="0"/>
    <s v="Sem consumo informado"/>
    <n v="904"/>
    <n v="20"/>
    <n v="1356"/>
    <n v="52"/>
    <n v="48"/>
    <n v="32.5"/>
  </r>
  <r>
    <n v="2135124"/>
    <s v="FUNDAÇÃO HOSPITALAR SAO VICENTE DE PAULO"/>
    <s v="Capelinha"/>
    <x v="8"/>
    <s v="Sim"/>
    <s v="hospitalsvpaulo@gmail.com"/>
    <n v="33991571854"/>
    <s v="Não"/>
    <m/>
    <n v="20"/>
    <n v="0"/>
    <s v="Filantrópico"/>
    <n v="59"/>
    <n v="3"/>
    <n v="590"/>
    <n v="0"/>
    <n v="0"/>
    <s v="Sem consumo informado"/>
    <n v="300"/>
    <n v="22"/>
    <n v="409.09090909090912"/>
    <n v="95"/>
    <n v="3"/>
    <n v="950"/>
    <n v="0"/>
    <n v="0"/>
    <s v="Sem consumo informado"/>
    <n v="0"/>
    <n v="0"/>
    <s v="Sem consumo informado"/>
    <n v="0"/>
    <n v="0"/>
    <s v="Sem consumo informado"/>
    <n v="0"/>
    <n v="0"/>
    <s v="Sem consumo informado"/>
    <n v="1220"/>
    <n v="30"/>
    <n v="1220"/>
    <n v="391"/>
    <n v="89"/>
    <n v="131.79775280898875"/>
    <n v="22"/>
    <n v="3"/>
    <n v="220"/>
    <n v="1195"/>
    <n v="12"/>
    <n v="2987.5"/>
    <n v="472"/>
    <n v="66"/>
    <n v="214.54545454545453"/>
    <n v="44"/>
    <n v="52"/>
    <n v="25.384615384615383"/>
    <n v="627"/>
    <n v="12"/>
    <n v="1567.5"/>
    <n v="499"/>
    <n v="84"/>
    <n v="178.21428571428572"/>
    <n v="30"/>
    <n v="0"/>
    <s v="Sem consumo informado"/>
    <n v="315"/>
    <n v="63"/>
    <n v="150"/>
    <n v="374"/>
    <n v="11"/>
    <n v="1020"/>
    <n v="0"/>
    <n v="0"/>
    <s v="Sem consumo informado"/>
    <n v="239"/>
    <n v="3"/>
    <n v="2390"/>
    <n v="251"/>
    <n v="2"/>
    <n v="3765"/>
    <n v="0"/>
    <n v="0"/>
    <s v="Sem consumo informado"/>
    <n v="0"/>
    <n v="0"/>
    <s v="Sem consumo informado"/>
    <n v="0"/>
    <n v="0"/>
    <s v="Sem consumo informado"/>
    <n v="429"/>
    <n v="17"/>
    <n v="757.05882352941171"/>
    <n v="280"/>
    <n v="18"/>
    <n v="466.66666666666669"/>
  </r>
  <r>
    <n v="2135132"/>
    <s v="Santa Casa de Caridade de Diamantina"/>
    <s v="Diamantina"/>
    <x v="8"/>
    <s v="Sim"/>
    <s v="farmacia@santacasadediamantina.com.br"/>
    <s v="(38)3532-1300"/>
    <s v="Não"/>
    <m/>
    <n v="60"/>
    <n v="1"/>
    <s v="Filantrópico"/>
    <n v="72"/>
    <n v="820"/>
    <n v="2.6341463414634143"/>
    <n v="80"/>
    <n v="73"/>
    <n v="32.87671232876712"/>
    <n v="374"/>
    <n v="150"/>
    <n v="74.8"/>
    <n v="0"/>
    <n v="0"/>
    <s v="Sem consumo informado"/>
    <n v="400"/>
    <n v="550"/>
    <n v="21.81818181818182"/>
    <n v="110"/>
    <n v="269"/>
    <n v="12.267657992565056"/>
    <n v="176"/>
    <n v="300"/>
    <n v="17.600000000000001"/>
    <n v="102"/>
    <n v="35"/>
    <n v="87.428571428571431"/>
    <n v="7162"/>
    <n v="300"/>
    <n v="716.2"/>
    <n v="725"/>
    <n v="220"/>
    <n v="98.86363636363636"/>
    <n v="109"/>
    <n v="60"/>
    <n v="54.5"/>
    <n v="1005"/>
    <n v="3500"/>
    <n v="8.6142857142857139"/>
    <n v="1440"/>
    <n v="238"/>
    <n v="181.51260504201679"/>
    <n v="300"/>
    <n v="287"/>
    <n v="31.358885017421606"/>
    <n v="2340"/>
    <n v="3500"/>
    <n v="20.057142857142857"/>
    <n v="1737"/>
    <n v="513"/>
    <n v="101.57894736842105"/>
    <n v="41"/>
    <n v="4"/>
    <n v="307.5"/>
    <n v="1950"/>
    <n v="2500"/>
    <n v="23.400000000000002"/>
    <n v="4395"/>
    <n v="2829"/>
    <n v="46.606574761399791"/>
    <n v="148"/>
    <n v="50"/>
    <n v="88.8"/>
    <n v="636"/>
    <n v="400"/>
    <n v="47.7"/>
    <n v="195"/>
    <n v="71"/>
    <n v="82.394366197183089"/>
    <n v="1750"/>
    <n v="1000"/>
    <n v="52.5"/>
    <n v="100"/>
    <n v="55"/>
    <n v="54.545454545454547"/>
    <n v="0"/>
    <n v="0"/>
    <s v="Sem consumo informado"/>
    <n v="451"/>
    <n v="200"/>
    <n v="67.649999999999991"/>
    <n v="420"/>
    <n v="150"/>
    <n v="84"/>
  </r>
  <r>
    <n v="2135884"/>
    <s v="Hospital Municipal Agostinha Alcântara de Aguiar"/>
    <s v="Coluna"/>
    <x v="8"/>
    <s v="Não"/>
    <s v="didimarina@hotmail.com"/>
    <s v="(33) 3435-1311"/>
    <s v="Não"/>
    <m/>
    <n v="2"/>
    <n v="0"/>
    <s v="Público Municipal"/>
    <n v="0"/>
    <n v="0"/>
    <s v="Sem consumo informado"/>
    <n v="0"/>
    <n v="0"/>
    <s v="Sem consumo informado"/>
    <n v="4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4"/>
    <n v="0"/>
    <s v="Sem consumo informado"/>
    <n v="35"/>
    <n v="2"/>
    <n v="525"/>
    <n v="1838"/>
    <n v="0"/>
    <s v="Sem consumo informado"/>
    <n v="0"/>
    <n v="0"/>
    <s v="Sem consumo informado"/>
    <n v="5"/>
    <n v="0"/>
    <s v="Sem consumo informado"/>
    <n v="40"/>
    <n v="0"/>
    <s v="Sem consumo informado"/>
    <n v="23"/>
    <n v="4"/>
    <n v="172.5"/>
    <n v="0"/>
    <n v="0"/>
    <s v="Sem consumo informado"/>
    <n v="16"/>
    <n v="5"/>
    <n v="96"/>
    <n v="0"/>
    <n v="0"/>
    <s v="Sem consumo informado"/>
    <n v="34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0"/>
    <s v="Sem consumo informado"/>
    <n v="41"/>
    <n v="0"/>
    <s v="Sem consumo informado"/>
  </r>
  <r>
    <n v="2135914"/>
    <s v="ASSOCIAÇÃO DE CARIDADE HOSPITAL SÃO SEBASTIÃO"/>
    <s v="Sabinópolis"/>
    <x v="0"/>
    <s v="Não"/>
    <s v="hospsaosebastiao@yahoo.com.br"/>
    <s v="33-34231311"/>
    <s v="Sim"/>
    <s v="RECEBEU 25 AMP DO ATRACURIO 10 MG/ML (AMP 2,5 ML) DA SES_x000a_EMPRESTOU 10 AMP PARA A SANTA CASA SERRO,QUE FORAM POSTERIORMENTE DEVOLVIDAS_x000a_FEZ TROCA COM O HIC -GUANHÃES DE 25 AMPLOAS DA ATROPINA 0,25 MG/ML(AMP 1 ML)_x000a_"/>
    <n v="8"/>
    <n v="0"/>
    <s v="Filantrópico"/>
    <n v="25"/>
    <n v="0"/>
    <s v="Sem consumo informado"/>
    <n v="0"/>
    <n v="0"/>
    <s v="Sem consumo informado"/>
    <n v="66"/>
    <n v="5"/>
    <n v="39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10"/>
    <n v="7"/>
    <n v="471.42857142857139"/>
    <n v="127"/>
    <n v="4"/>
    <n v="952.5"/>
    <n v="0"/>
    <n v="0"/>
    <s v="Sem consumo informado"/>
    <n v="0"/>
    <n v="0"/>
    <s v="Sem consumo informado"/>
    <n v="78"/>
    <n v="9"/>
    <n v="260"/>
    <n v="41"/>
    <n v="2"/>
    <n v="615"/>
    <n v="0"/>
    <n v="0"/>
    <s v="Sem consumo informado"/>
    <n v="67"/>
    <n v="0"/>
    <s v="Sem consumo informado"/>
    <n v="10"/>
    <n v="0"/>
    <s v="Sem consumo informado"/>
    <n v="50"/>
    <n v="0"/>
    <s v="Sem consumo informado"/>
    <n v="7"/>
    <n v="0"/>
    <s v="Sem consumo informado"/>
    <n v="0"/>
    <n v="0"/>
    <s v="Sem consumo informado"/>
    <n v="0"/>
    <n v="0"/>
    <s v="Sem consumo informado"/>
    <n v="10"/>
    <n v="0"/>
    <s v="Sem consumo informado"/>
    <n v="0"/>
    <n v="0"/>
    <s v="Sem consumo informado"/>
    <n v="0"/>
    <n v="41"/>
    <n v="0"/>
    <n v="41"/>
    <n v="0"/>
    <s v="Sem consumo informado"/>
    <n v="48"/>
    <n v="0"/>
    <s v="Sem consumo informado"/>
    <n v="36"/>
    <n v="0"/>
    <s v="Sem consumo informado"/>
  </r>
  <r>
    <n v="2135930"/>
    <s v="HOSPITAL MUNICIPAL GERALDO FERREIRA GANDRA"/>
    <s v="Itamarandiba"/>
    <x v="8"/>
    <s v="Sim"/>
    <s v="veveronicaalvesoliv@gmail.com"/>
    <s v="(38)998206401"/>
    <s v="Não"/>
    <m/>
    <n v="2"/>
    <n v="0"/>
    <s v="Público Municipal"/>
    <n v="0"/>
    <n v="0"/>
    <s v="Sem consumo informado"/>
    <n v="70"/>
    <n v="10"/>
    <n v="210"/>
    <n v="360"/>
    <n v="15"/>
    <n v="720"/>
    <n v="0"/>
    <n v="2"/>
    <n v="0"/>
    <n v="0"/>
    <n v="0"/>
    <s v="Sem consumo informado"/>
    <n v="0"/>
    <n v="0"/>
    <s v="Sem consumo informado"/>
    <n v="0"/>
    <n v="0"/>
    <s v="Sem consumo informado"/>
    <n v="0"/>
    <n v="100"/>
    <n v="0"/>
    <n v="380"/>
    <n v="100"/>
    <n v="114"/>
    <n v="457"/>
    <n v="100"/>
    <n v="137.10000000000002"/>
    <n v="0"/>
    <n v="1"/>
    <n v="0"/>
    <n v="85"/>
    <n v="25"/>
    <n v="102"/>
    <n v="172"/>
    <n v="25"/>
    <n v="206.4"/>
    <n v="365"/>
    <n v="100"/>
    <n v="109.5"/>
    <n v="0"/>
    <n v="0"/>
    <s v="Sem consumo informado"/>
    <n v="137"/>
    <n v="30"/>
    <n v="137"/>
    <n v="64"/>
    <n v="4"/>
    <n v="480"/>
    <n v="93"/>
    <n v="30"/>
    <n v="93"/>
    <n v="112"/>
    <n v="5"/>
    <n v="672"/>
    <n v="0"/>
    <n v="0"/>
    <s v="Sem consumo informado"/>
    <n v="0"/>
    <n v="1"/>
    <n v="0"/>
    <n v="90"/>
    <n v="5"/>
    <n v="5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5949"/>
    <s v="HOSPITAL DE ITAMARANDIBA"/>
    <s v="Itamarandiba"/>
    <x v="8"/>
    <s v="Não"/>
    <s v="farmahospitalhi@yahoo.com"/>
    <n v="3835211000"/>
    <s v="Não"/>
    <m/>
    <n v="0"/>
    <n v="0"/>
    <s v="Filantrópico"/>
    <n v="0"/>
    <n v="0"/>
    <s v="Sem consumo informado"/>
    <n v="0"/>
    <n v="0"/>
    <s v="Sem consumo informado"/>
    <n v="6"/>
    <n v="1"/>
    <n v="1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3"/>
    <n v="2"/>
    <n v="795"/>
    <n v="58"/>
    <n v="3"/>
    <n v="580"/>
    <n v="0"/>
    <n v="0"/>
    <s v="Sem consumo informado"/>
    <n v="0"/>
    <n v="0"/>
    <s v="Sem consumo informado"/>
    <n v="41"/>
    <n v="3"/>
    <n v="410"/>
    <n v="25"/>
    <n v="3"/>
    <n v="250.00000000000003"/>
    <n v="0"/>
    <n v="0"/>
    <s v="Sem consumo informado"/>
    <n v="38"/>
    <n v="2"/>
    <n v="570"/>
    <n v="1"/>
    <n v="1"/>
    <n v="30"/>
    <n v="6"/>
    <n v="1"/>
    <n v="1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"/>
    <n v="2"/>
    <n v="240"/>
    <n v="0"/>
    <n v="0"/>
    <s v="Sem consumo informado"/>
    <n v="38"/>
    <n v="1"/>
    <n v="1140"/>
    <n v="18"/>
    <n v="2"/>
    <n v="270"/>
  </r>
  <r>
    <n v="2136104"/>
    <s v="Hospital São Caetano de Cipotânea"/>
    <s v="Cipotânea"/>
    <x v="10"/>
    <s v="Não"/>
    <s v="lela.grossi@yahoo.com.br"/>
    <s v="32 984155595 "/>
    <s v="Não"/>
    <m/>
    <n v="0"/>
    <n v="0"/>
    <s v="Filantrópico"/>
    <n v="0"/>
    <n v="0"/>
    <s v="Sem consumo informado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12"/>
    <n v="1"/>
    <n v="3360"/>
    <n v="99"/>
    <n v="1"/>
    <n v="2970"/>
    <n v="0"/>
    <n v="0"/>
    <s v="Sem consumo informado"/>
    <n v="19"/>
    <n v="0"/>
    <s v="Sem consumo informado"/>
    <n v="31"/>
    <n v="1"/>
    <n v="930"/>
    <n v="12"/>
    <n v="1"/>
    <n v="360"/>
    <n v="23"/>
    <n v="1"/>
    <n v="690"/>
    <n v="108"/>
    <n v="2"/>
    <n v="1620"/>
    <n v="10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6937"/>
    <s v="HOSPITAL SÃO VICENTE DE PAULO"/>
    <s v="Conselheiro Lafaiete"/>
    <x v="10"/>
    <s v="Sim"/>
    <s v="adm@hsaovicente.com.br"/>
    <s v="(31)3762-1388"/>
    <s v="Não"/>
    <m/>
    <n v="6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4"/>
    <n v="225"/>
    <n v="29"/>
    <n v="10"/>
    <n v="87"/>
    <n v="0"/>
    <n v="0"/>
    <s v="Sem consumo informado"/>
    <n v="6"/>
    <n v="2"/>
    <n v="90"/>
    <n v="8"/>
    <n v="1"/>
    <n v="240"/>
    <n v="25"/>
    <n v="8"/>
    <n v="93.75"/>
    <n v="2"/>
    <n v="1"/>
    <n v="60"/>
    <n v="0"/>
    <n v="0"/>
    <s v="Sem consumo informado"/>
    <n v="10"/>
    <n v="2"/>
    <n v="150"/>
    <n v="10"/>
    <n v="2"/>
    <n v="150"/>
    <n v="0"/>
    <n v="0"/>
    <s v="Sem consumo informado"/>
    <n v="0"/>
    <n v="0"/>
    <s v="Sem consumo informado"/>
    <n v="0"/>
    <n v="0"/>
    <s v="Sem consumo informado"/>
    <n v="3"/>
    <n v="1"/>
    <n v="9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6945"/>
    <s v="Sociedade Hospital queluz"/>
    <s v="Conselheiro Lafaiete"/>
    <x v="10"/>
    <s v="Sim"/>
    <s v="compras.hqueluz@yahoo.com.br"/>
    <n v="3130623013"/>
    <s v="Não"/>
    <m/>
    <n v="0"/>
    <n v="0"/>
    <s v="Filantrópico"/>
    <n v="0"/>
    <n v="0"/>
    <s v="Sem consumo informado"/>
    <n v="0"/>
    <n v="0"/>
    <s v="Sem consumo informado"/>
    <n v="95"/>
    <n v="40"/>
    <n v="71.25"/>
    <n v="3"/>
    <n v="6"/>
    <n v="15"/>
    <n v="0"/>
    <n v="0"/>
    <s v="Sem consumo informado"/>
    <n v="0"/>
    <n v="0"/>
    <s v="Sem consumo informado"/>
    <n v="0"/>
    <n v="0"/>
    <s v="Sem consumo informado"/>
    <n v="0"/>
    <n v="0"/>
    <s v="Sem consumo informado"/>
    <n v="68"/>
    <n v="40"/>
    <n v="51"/>
    <n v="20"/>
    <n v="30"/>
    <n v="20"/>
    <n v="0"/>
    <n v="0"/>
    <s v="Sem consumo informado"/>
    <n v="50"/>
    <n v="10"/>
    <n v="150"/>
    <n v="30"/>
    <n v="20"/>
    <n v="45"/>
    <n v="70"/>
    <n v="100"/>
    <n v="21"/>
    <n v="0"/>
    <n v="0"/>
    <s v="Sem consumo informado"/>
    <n v="80"/>
    <n v="150"/>
    <n v="16"/>
    <n v="40"/>
    <n v="20"/>
    <n v="60"/>
    <n v="3"/>
    <n v="5"/>
    <n v="18"/>
    <n v="25"/>
    <n v="25"/>
    <n v="30"/>
    <n v="0"/>
    <n v="0"/>
    <s v="Sem consumo informado"/>
    <n v="5"/>
    <n v="10"/>
    <n v="15"/>
    <n v="2"/>
    <n v="2"/>
    <n v="30"/>
    <n v="0"/>
    <n v="0"/>
    <s v="Sem consumo informado"/>
    <n v="0"/>
    <n v="0"/>
    <s v="Sem consumo informado"/>
    <n v="0"/>
    <n v="0"/>
    <s v="Sem consumo informado"/>
    <n v="18"/>
    <n v="20"/>
    <n v="27"/>
    <n v="30"/>
    <n v="25"/>
    <n v="36"/>
  </r>
  <r>
    <n v="2138875"/>
    <s v="Santa Casa de Misericórdia de Barbacena - Minas Gerais"/>
    <s v="Barbacena"/>
    <x v="10"/>
    <s v="Sim"/>
    <s v="farmacia@scbarbacena.com.br"/>
    <n v="32991100433"/>
    <s v="Sim"/>
    <s v="Realizamos empréstimo de 10 ampolas de Diazepam 5mg/mL para CBU (Centro de diagnóstico por imagem de Barbacena)"/>
    <n v="6"/>
    <n v="0"/>
    <s v="Filantrópico"/>
    <n v="0"/>
    <n v="0"/>
    <s v="Sem consumo informado"/>
    <n v="0"/>
    <n v="0"/>
    <s v="Sem consumo informado"/>
    <n v="232"/>
    <n v="7"/>
    <n v="994.28571428571433"/>
    <n v="0"/>
    <n v="0"/>
    <s v="Sem consumo informado"/>
    <n v="236"/>
    <n v="41"/>
    <n v="172.6829268292683"/>
    <n v="0"/>
    <n v="0"/>
    <s v="Sem consumo informado"/>
    <n v="636"/>
    <n v="118"/>
    <n v="161.69491525423729"/>
    <n v="850"/>
    <n v="69"/>
    <n v="369.56521739130432"/>
    <n v="16844"/>
    <n v="9"/>
    <n v="56146.666666666672"/>
    <n v="1173"/>
    <n v="148"/>
    <n v="237.77027027027026"/>
    <n v="188"/>
    <n v="0"/>
    <s v="Sem consumo informado"/>
    <n v="8156"/>
    <n v="990"/>
    <n v="247.15151515151513"/>
    <n v="344"/>
    <n v="31"/>
    <n v="332.90322580645164"/>
    <n v="369"/>
    <n v="120"/>
    <n v="92.25"/>
    <n v="4854"/>
    <n v="755"/>
    <n v="192.87417218543047"/>
    <n v="2629"/>
    <n v="69"/>
    <n v="1143.0434782608695"/>
    <n v="25"/>
    <n v="0"/>
    <s v="Sem consumo informado"/>
    <n v="6409"/>
    <n v="913"/>
    <n v="210.59145673603504"/>
    <n v="7244"/>
    <n v="645"/>
    <n v="336.93023255813949"/>
    <n v="0"/>
    <n v="0"/>
    <s v="Sem consumo informado"/>
    <n v="1145"/>
    <n v="166"/>
    <n v="206.92771084337349"/>
    <n v="223"/>
    <n v="5"/>
    <n v="1338"/>
    <n v="20"/>
    <n v="7"/>
    <n v="85.714285714285722"/>
    <n v="298"/>
    <n v="5"/>
    <n v="1788"/>
    <n v="100"/>
    <n v="0"/>
    <s v="Sem consumo informado"/>
    <n v="1025"/>
    <n v="39"/>
    <n v="788.46153846153845"/>
    <n v="466"/>
    <n v="80"/>
    <n v="174.75"/>
  </r>
  <r>
    <n v="2139014"/>
    <s v="Hospital Fundação Ouro Branco"/>
    <s v="Ouro Branco"/>
    <x v="10"/>
    <s v="Não"/>
    <s v="diogo.cabral@hospitalfob.com.br"/>
    <n v="3137496163"/>
    <s v="Não"/>
    <m/>
    <n v="15"/>
    <n v="5"/>
    <s v="Privado"/>
    <n v="0"/>
    <n v="0"/>
    <s v="Sem consumo informado"/>
    <n v="50"/>
    <n v="0"/>
    <s v="Sem consumo informado"/>
    <n v="423"/>
    <n v="39"/>
    <n v="325.38461538461542"/>
    <n v="0"/>
    <n v="50"/>
    <n v="0"/>
    <n v="7"/>
    <n v="7"/>
    <n v="30"/>
    <n v="0"/>
    <n v="0"/>
    <s v="Sem consumo informado"/>
    <n v="214"/>
    <n v="107"/>
    <n v="60"/>
    <n v="362"/>
    <n v="15"/>
    <n v="724"/>
    <n v="128"/>
    <n v="15"/>
    <n v="256"/>
    <n v="759"/>
    <n v="278"/>
    <n v="81.906474820143885"/>
    <n v="16"/>
    <n v="5"/>
    <n v="96"/>
    <n v="656"/>
    <n v="249"/>
    <n v="79.036144578313255"/>
    <n v="68"/>
    <n v="6"/>
    <n v="340"/>
    <n v="145"/>
    <n v="115"/>
    <n v="37.826086956521742"/>
    <n v="1172"/>
    <n v="322"/>
    <n v="109.19254658385093"/>
    <n v="145"/>
    <n v="97"/>
    <n v="44.845360824742272"/>
    <n v="23"/>
    <n v="4"/>
    <n v="172.5"/>
    <n v="447"/>
    <n v="363"/>
    <n v="36.942148760330575"/>
    <n v="354"/>
    <n v="226"/>
    <n v="46.991150442477874"/>
    <n v="0"/>
    <n v="3"/>
    <n v="0"/>
    <n v="410"/>
    <n v="128"/>
    <n v="96.09375"/>
    <n v="18"/>
    <n v="9"/>
    <n v="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9030"/>
    <s v="Associação Beneficente Hospital Santa Rita"/>
    <s v="Medina"/>
    <x v="13"/>
    <s v="Sim"/>
    <s v="riziamaitre@hotmail.com"/>
    <n v="33984019492"/>
    <s v="Não"/>
    <m/>
    <n v="15"/>
    <n v="0"/>
    <s v="Filantrópico"/>
    <n v="0"/>
    <n v="0"/>
    <s v="Sem consumo informado"/>
    <n v="0"/>
    <n v="0"/>
    <s v="Sem consumo informado"/>
    <n v="14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6"/>
    <n v="0"/>
    <s v="Sem consumo informado"/>
    <n v="653"/>
    <n v="54"/>
    <n v="362.77777777777783"/>
    <n v="235"/>
    <n v="18"/>
    <n v="391.66666666666669"/>
    <n v="113"/>
    <n v="1"/>
    <n v="3390"/>
    <n v="96"/>
    <n v="2"/>
    <n v="1440"/>
    <n v="99"/>
    <n v="14"/>
    <n v="212.14285714285714"/>
    <n v="466"/>
    <n v="25"/>
    <n v="559.20000000000005"/>
    <n v="68"/>
    <n v="5"/>
    <n v="408"/>
    <n v="279"/>
    <n v="33"/>
    <n v="253.63636363636365"/>
    <n v="83"/>
    <n v="0"/>
    <s v="Sem consumo informado"/>
    <n v="444"/>
    <n v="2"/>
    <n v="6660"/>
    <n v="4"/>
    <n v="0"/>
    <s v="Sem consumo informado"/>
    <n v="0"/>
    <n v="0"/>
    <s v="Sem consumo informado"/>
    <n v="47"/>
    <n v="0"/>
    <s v="Sem consumo informado"/>
    <n v="112"/>
    <n v="0"/>
    <s v="Sem consumo informado"/>
    <n v="0"/>
    <n v="0"/>
    <s v="Sem consumo informado"/>
    <n v="66"/>
    <n v="2"/>
    <n v="990"/>
    <n v="0"/>
    <n v="0"/>
    <s v="Sem consumo informado"/>
    <n v="394"/>
    <n v="16"/>
    <n v="738.75"/>
    <n v="252"/>
    <n v="18"/>
    <n v="420"/>
  </r>
  <r>
    <n v="2139049"/>
    <s v="Hospital Ester Faria de Almeida (HEFA)"/>
    <s v="Pedra Azul"/>
    <x v="13"/>
    <s v="Sim"/>
    <s v="farmacia.hefa@gmail.com"/>
    <s v="(33) 3751-1644"/>
    <s v="Não"/>
    <m/>
    <n v="5"/>
    <n v="0"/>
    <s v="Filantrópico"/>
    <n v="0"/>
    <n v="0"/>
    <s v="Sem consumo informado"/>
    <n v="0"/>
    <n v="0"/>
    <s v="Sem consumo informado"/>
    <n v="285"/>
    <n v="0"/>
    <s v="Sem consumo informado"/>
    <n v="8"/>
    <n v="0"/>
    <s v="Sem consumo informado"/>
    <n v="0"/>
    <n v="0"/>
    <s v="Sem consumo informado"/>
    <n v="25"/>
    <n v="0"/>
    <s v="Sem consumo informado"/>
    <n v="0"/>
    <n v="0"/>
    <s v="Sem consumo informado"/>
    <n v="0"/>
    <n v="0"/>
    <s v="Sem consumo informado"/>
    <n v="105"/>
    <n v="0"/>
    <s v="Sem consumo informado"/>
    <n v="131"/>
    <n v="0"/>
    <s v="Sem consumo informado"/>
    <n v="0"/>
    <n v="0"/>
    <s v="Sem consumo informado"/>
    <n v="2"/>
    <n v="0"/>
    <s v="Sem consumo informado"/>
    <n v="227"/>
    <n v="0"/>
    <s v="Sem consumo informado"/>
    <n v="65"/>
    <n v="0"/>
    <s v="Sem consumo informado"/>
    <n v="43"/>
    <n v="0"/>
    <s v="Sem consumo informado"/>
    <n v="458"/>
    <n v="0"/>
    <s v="Sem consumo informado"/>
    <n v="28"/>
    <n v="0"/>
    <s v="Sem consumo informado"/>
    <n v="353"/>
    <n v="0"/>
    <s v="Sem consumo informado"/>
    <n v="44"/>
    <n v="0"/>
    <s v="Sem consumo informado"/>
    <n v="0"/>
    <n v="0"/>
    <s v="Sem consumo informado"/>
    <n v="20"/>
    <n v="0"/>
    <s v="Sem consumo informado"/>
    <n v="44"/>
    <n v="0"/>
    <s v="Sem consumo informado"/>
    <n v="0"/>
    <n v="0"/>
    <s v="Sem consumo informado"/>
    <n v="0"/>
    <n v="0"/>
    <s v="Sem consumo informado"/>
    <n v="2"/>
    <n v="0"/>
    <s v="Sem consumo informado"/>
    <n v="10"/>
    <n v="0"/>
    <s v="Sem consumo informado"/>
    <n v="261"/>
    <n v="0"/>
    <s v="Sem consumo informado"/>
  </r>
  <r>
    <n v="2139073"/>
    <s v="Hospital Vale do Jequitinhonha"/>
    <s v="Itaobim"/>
    <x v="13"/>
    <s v="Sim"/>
    <s v="farmacia.hvj@hotmail.com"/>
    <s v="(33)99939-3718"/>
    <s v="Sim"/>
    <s v="não recebemos."/>
    <n v="20"/>
    <n v="10"/>
    <s v="Filantrópico"/>
    <n v="8"/>
    <n v="500"/>
    <n v="0.48"/>
    <n v="250"/>
    <n v="250"/>
    <n v="30"/>
    <n v="237"/>
    <n v="50"/>
    <n v="142.20000000000002"/>
    <n v="0"/>
    <n v="100"/>
    <n v="0"/>
    <n v="0"/>
    <n v="100"/>
    <n v="0"/>
    <n v="0"/>
    <n v="50"/>
    <n v="0"/>
    <n v="75"/>
    <n v="200"/>
    <n v="11.25"/>
    <n v="75"/>
    <n v="100"/>
    <n v="22.5"/>
    <n v="541"/>
    <n v="200"/>
    <n v="81.150000000000006"/>
    <n v="670"/>
    <n v="100"/>
    <n v="201"/>
    <n v="45"/>
    <n v="20"/>
    <n v="67.5"/>
    <n v="425"/>
    <n v="1000"/>
    <n v="12.75"/>
    <n v="109"/>
    <n v="50"/>
    <n v="65.400000000000006"/>
    <n v="243"/>
    <n v="50"/>
    <n v="145.80000000000001"/>
    <n v="3042"/>
    <n v="1000"/>
    <n v="91.259999999999991"/>
    <n v="201"/>
    <n v="20"/>
    <n v="301.5"/>
    <n v="40"/>
    <n v="5"/>
    <n v="240"/>
    <n v="1289"/>
    <n v="400"/>
    <n v="96.675000000000011"/>
    <n v="238"/>
    <n v="50"/>
    <n v="142.79999999999998"/>
    <n v="185"/>
    <n v="5"/>
    <n v="1110"/>
    <n v="50"/>
    <n v="500"/>
    <n v="3"/>
    <n v="23"/>
    <n v="10"/>
    <n v="69"/>
    <n v="0"/>
    <n v="0"/>
    <s v="Sem consumo informado"/>
    <n v="24"/>
    <n v="2"/>
    <n v="360"/>
    <n v="20"/>
    <n v="10"/>
    <n v="60"/>
    <n v="0"/>
    <n v="0"/>
    <s v="Sem consumo informado"/>
    <n v="61"/>
    <n v="30"/>
    <n v="61"/>
  </r>
  <r>
    <n v="2139103"/>
    <s v="Fundação Hospital Municipal Santa Lúcia"/>
    <s v="Águas Vermelhas"/>
    <x v="13"/>
    <s v="Não"/>
    <s v="hmsantalucia@yahoo.com"/>
    <n v="3337551201"/>
    <s v="Não"/>
    <m/>
    <n v="0"/>
    <n v="0"/>
    <s v="Público Municipal"/>
    <n v="0"/>
    <n v="0"/>
    <s v="Sem consumo informado"/>
    <n v="0"/>
    <n v="0"/>
    <s v="Sem consumo informado"/>
    <n v="0"/>
    <n v="1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"/>
    <n v="40"/>
    <n v="0.75"/>
    <n v="73"/>
    <n v="5"/>
    <n v="438"/>
    <n v="14"/>
    <n v="5"/>
    <n v="84"/>
    <n v="0"/>
    <n v="0"/>
    <s v="Sem consumo informado"/>
    <n v="0"/>
    <n v="14"/>
    <n v="0"/>
    <n v="25"/>
    <n v="8"/>
    <n v="93.75"/>
    <n v="38"/>
    <n v="30"/>
    <n v="38"/>
    <n v="41"/>
    <n v="10"/>
    <n v="122.99999999999999"/>
    <n v="0"/>
    <n v="0"/>
    <s v="Sem consumo informado"/>
    <n v="0"/>
    <n v="0"/>
    <s v="Sem consumo informado"/>
    <n v="5"/>
    <n v="5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4"/>
    <n v="5"/>
    <n v="24"/>
    <n v="0"/>
    <n v="0"/>
    <s v="Sem consumo informado"/>
    <n v="11"/>
    <n v="5"/>
    <n v="66"/>
    <n v="0"/>
    <n v="0"/>
    <s v="Sem consumo informado"/>
  </r>
  <r>
    <n v="2139111"/>
    <s v="Hospital senhor do Bonfim "/>
    <s v="Salto da Divisa"/>
    <x v="13"/>
    <s v="Não"/>
    <s v="suelemtcarvalho@gmail.com"/>
    <n v="3337151411"/>
    <s v="Não"/>
    <m/>
    <n v="0"/>
    <n v="0"/>
    <s v="Filantrópico"/>
    <n v="0"/>
    <n v="0"/>
    <s v="Sem consumo informado"/>
    <n v="0"/>
    <n v="0"/>
    <s v="Sem consumo informado"/>
    <n v="100"/>
    <n v="2"/>
    <n v="15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90"/>
    <n v="30"/>
    <n v="190"/>
    <n v="100"/>
    <n v="20"/>
    <n v="150"/>
    <n v="6"/>
    <n v="0"/>
    <s v="Sem consumo informado"/>
    <n v="0"/>
    <n v="0"/>
    <s v="Sem consumo informado"/>
    <n v="60"/>
    <n v="5"/>
    <n v="360"/>
    <n v="18"/>
    <n v="8"/>
    <n v="67.5"/>
    <n v="0"/>
    <n v="0"/>
    <s v="Sem consumo informado"/>
    <n v="370"/>
    <n v="5"/>
    <n v="2220"/>
    <n v="20"/>
    <n v="0"/>
    <s v="Sem consumo informado"/>
    <n v="0"/>
    <n v="0"/>
    <s v="Sem consumo informado"/>
    <n v="0"/>
    <n v="0"/>
    <s v="Sem consumo informado"/>
    <n v="0"/>
    <n v="0"/>
    <s v="Sem consumo informado"/>
    <n v="3"/>
    <n v="1"/>
    <n v="90"/>
    <n v="20"/>
    <n v="5"/>
    <n v="120"/>
    <n v="0"/>
    <n v="0"/>
    <s v="Sem consumo informado"/>
    <n v="0"/>
    <n v="0"/>
    <s v="Sem consumo informado"/>
    <n v="0"/>
    <n v="0"/>
    <s v="Sem consumo informado"/>
    <n v="50"/>
    <n v="0"/>
    <s v="Sem consumo informado"/>
    <n v="0"/>
    <n v="0"/>
    <s v="Sem consumo informado"/>
  </r>
  <r>
    <n v="2139138"/>
    <s v="Irmandade São Vicente de Paulo"/>
    <s v="Rubim"/>
    <x v="13"/>
    <s v="Não"/>
    <s v="hospitalsaovicentedepaulo@gmail.com"/>
    <s v="(33)3746 - 1222"/>
    <s v="Não"/>
    <m/>
    <n v="0"/>
    <n v="0"/>
    <s v="Filantrópico"/>
    <n v="0"/>
    <n v="0"/>
    <s v="Sem consumo informado"/>
    <n v="0"/>
    <n v="0"/>
    <s v="Sem consumo informado"/>
    <n v="0"/>
    <n v="84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0"/>
    <n v="130"/>
    <n v="30"/>
    <n v="0"/>
    <n v="0"/>
    <s v="Sem consumo informado"/>
    <n v="0"/>
    <n v="0"/>
    <s v="Sem consumo informado"/>
    <n v="12"/>
    <n v="12"/>
    <n v="30"/>
    <n v="50"/>
    <n v="50"/>
    <n v="30"/>
    <n v="0"/>
    <n v="0"/>
    <s v="Sem consumo informado"/>
    <n v="0"/>
    <n v="0"/>
    <s v="Sem consumo informado"/>
    <n v="0"/>
    <n v="0"/>
    <s v="Sem consumo informado"/>
    <n v="19"/>
    <n v="20"/>
    <n v="28.5"/>
    <n v="0"/>
    <n v="0"/>
    <s v="Sem consumo informado"/>
    <n v="0"/>
    <n v="0"/>
    <s v="Sem consumo informado"/>
    <n v="0"/>
    <n v="0"/>
    <s v="Sem consumo informado"/>
    <n v="0"/>
    <n v="2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9146"/>
    <s v="APROMIF"/>
    <s v="Felisburgo"/>
    <x v="13"/>
    <s v="Não"/>
    <s v="apromif@gmail.com"/>
    <s v="33 3743-1160"/>
    <s v="Não"/>
    <m/>
    <n v="43"/>
    <n v="43"/>
    <s v="Filantrópico"/>
    <n v="0"/>
    <n v="0"/>
    <s v="Sem consumo informado"/>
    <n v="0"/>
    <n v="0"/>
    <s v="Sem consumo informado"/>
    <n v="32"/>
    <n v="5"/>
    <n v="192"/>
    <n v="1"/>
    <n v="1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60"/>
    <n v="5"/>
    <n v="360"/>
    <n v="120"/>
    <n v="5"/>
    <n v="720"/>
    <n v="0"/>
    <n v="0"/>
    <s v="Sem consumo informado"/>
    <n v="50"/>
    <n v="0"/>
    <s v="Sem consumo informado"/>
    <n v="0"/>
    <n v="5"/>
    <n v="0"/>
    <n v="135"/>
    <n v="15"/>
    <n v="270"/>
    <n v="10"/>
    <n v="5"/>
    <n v="60"/>
    <n v="49"/>
    <n v="3"/>
    <n v="489.99999999999994"/>
    <n v="0"/>
    <n v="0"/>
    <s v="Sem consumo informado"/>
    <n v="30"/>
    <n v="0"/>
    <s v="Sem consumo informado"/>
    <n v="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39200"/>
    <s v="Santa Casa de Misericordia do Hospital São Fancisco de Assis"/>
    <s v="Três Pontas"/>
    <x v="4"/>
    <s v="Sim"/>
    <s v="estoque@santacasatrespontas.com.br"/>
    <s v="35 3265-9716"/>
    <s v="Não"/>
    <m/>
    <n v="20"/>
    <n v="2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46"/>
    <n v="102"/>
    <n v="13.529411764705882"/>
    <n v="279"/>
    <n v="29"/>
    <n v="288.62068965517244"/>
    <n v="61"/>
    <n v="28"/>
    <n v="65.357142857142847"/>
    <n v="0"/>
    <n v="0"/>
    <s v="Sem consumo informado"/>
    <n v="8224"/>
    <n v="1525"/>
    <n v="161.78360655737706"/>
    <n v="265"/>
    <n v="121"/>
    <n v="65.702479338842977"/>
    <n v="186"/>
    <n v="3"/>
    <n v="1860"/>
    <n v="2347"/>
    <n v="745"/>
    <n v="94.510067114093957"/>
    <n v="238"/>
    <n v="97"/>
    <n v="73.608247422680421"/>
    <n v="76"/>
    <n v="54"/>
    <n v="42.222222222222221"/>
    <n v="3261"/>
    <n v="688"/>
    <n v="142.19476744186045"/>
    <n v="4315"/>
    <n v="228"/>
    <n v="567.76315789473688"/>
    <n v="24"/>
    <n v="1"/>
    <n v="720"/>
    <n v="1643"/>
    <n v="864"/>
    <n v="57.048611111111114"/>
    <n v="359"/>
    <n v="200"/>
    <n v="53.849999999999994"/>
    <n v="0"/>
    <n v="0"/>
    <s v="Sem consumo informado"/>
    <n v="436"/>
    <n v="249"/>
    <n v="52.53012048192771"/>
    <n v="80"/>
    <n v="32"/>
    <n v="75"/>
    <n v="0"/>
    <n v="0"/>
    <s v="Sem consumo informado"/>
    <n v="232"/>
    <n v="5"/>
    <n v="1392"/>
    <n v="434"/>
    <n v="28"/>
    <n v="465"/>
    <n v="615"/>
    <n v="1750"/>
    <n v="10.542857142857143"/>
    <n v="0"/>
    <n v="0"/>
    <s v="Sem consumo informado"/>
  </r>
  <r>
    <n v="2139626"/>
    <s v="Associação Filhas de São Camilo - Hospital Nossa Senhora do Rosário"/>
    <s v="Resende Costa"/>
    <x v="10"/>
    <s v="Sim"/>
    <s v="farmaciahnsr@yahoo.com"/>
    <s v="(32) 3354-1211"/>
    <s v="Não"/>
    <m/>
    <n v="8"/>
    <n v="2"/>
    <s v="Filantrópico"/>
    <n v="0"/>
    <n v="0"/>
    <s v="Sem consumo informado"/>
    <n v="0"/>
    <n v="0"/>
    <s v="Sem consumo informado"/>
    <n v="148"/>
    <n v="11"/>
    <n v="403.63636363636363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7"/>
    <n v="18"/>
    <n v="128.33333333333334"/>
    <n v="151"/>
    <n v="26"/>
    <n v="174.23076923076923"/>
    <n v="0"/>
    <n v="0"/>
    <s v="Sem consumo informado"/>
    <n v="0"/>
    <n v="0"/>
    <s v="Sem consumo informado"/>
    <n v="13"/>
    <n v="8"/>
    <n v="48.75"/>
    <n v="522"/>
    <n v="26"/>
    <n v="602.30769230769226"/>
    <n v="0"/>
    <n v="0"/>
    <s v="Sem consumo informado"/>
    <n v="124"/>
    <n v="3"/>
    <n v="1240"/>
    <n v="0"/>
    <n v="0"/>
    <s v="Sem consumo informado"/>
    <n v="68"/>
    <n v="0"/>
    <s v="Sem consumo informado"/>
    <n v="0"/>
    <n v="0"/>
    <s v="Sem consumo informado"/>
    <n v="0"/>
    <n v="0"/>
    <s v="Sem consumo informado"/>
    <n v="0"/>
    <n v="0"/>
    <s v="Sem consumo informado"/>
    <n v="28"/>
    <n v="2"/>
    <n v="420"/>
    <n v="0"/>
    <n v="0"/>
    <s v="Sem consumo informado"/>
    <n v="0"/>
    <n v="0"/>
    <s v="Sem consumo informado"/>
    <n v="0"/>
    <n v="0"/>
    <s v="Sem consumo informado"/>
    <n v="91"/>
    <n v="8"/>
    <n v="341.25"/>
    <n v="59"/>
    <n v="10"/>
    <n v="177"/>
  </r>
  <r>
    <n v="2139960"/>
    <s v="HOSPITAL SANTA RITA DE CÁSSIA"/>
    <s v="Ribeirão Vermelho"/>
    <x v="4"/>
    <s v="Não"/>
    <s v="margo.gualberto@yahoo.com.br"/>
    <s v="(35)998171713"/>
    <s v="Não"/>
    <m/>
    <n v="2"/>
    <n v="0"/>
    <s v="Público Municipal"/>
    <n v="0"/>
    <n v="0"/>
    <s v="Sem consumo informado"/>
    <n v="0"/>
    <n v="0"/>
    <s v="Sem consumo informado"/>
    <n v="23"/>
    <n v="5"/>
    <n v="13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9"/>
    <n v="15"/>
    <n v="318"/>
    <n v="266"/>
    <n v="0"/>
    <s v="Sem consumo informado"/>
    <n v="0"/>
    <n v="0"/>
    <s v="Sem consumo informado"/>
    <n v="0"/>
    <n v="0"/>
    <s v="Sem consumo informado"/>
    <n v="460"/>
    <n v="5"/>
    <n v="2760"/>
    <n v="162"/>
    <n v="5"/>
    <n v="972"/>
    <n v="0"/>
    <n v="0"/>
    <s v="Sem consumo informado"/>
    <n v="54"/>
    <n v="5"/>
    <n v="324"/>
    <n v="0"/>
    <n v="0"/>
    <s v="Sem consumo informado"/>
    <n v="261"/>
    <n v="0"/>
    <s v="Sem consumo informado"/>
    <n v="3"/>
    <n v="0"/>
    <s v="Sem consumo informado"/>
    <n v="0"/>
    <n v="0"/>
    <s v="Sem consumo informado"/>
    <n v="0"/>
    <n v="0"/>
    <s v="Sem consumo informado"/>
    <n v="109"/>
    <n v="0"/>
    <s v="Sem consumo informado"/>
    <n v="0"/>
    <n v="0"/>
    <s v="Sem consumo informado"/>
    <n v="0"/>
    <n v="0"/>
    <s v="Sem consumo informado"/>
    <n v="199"/>
    <n v="0"/>
    <s v="Sem consumo informado"/>
    <n v="1"/>
    <n v="0"/>
    <s v="Sem consumo informado"/>
    <n v="0"/>
    <n v="0"/>
    <s v="Sem consumo informado"/>
  </r>
  <r>
    <n v="2140063"/>
    <s v="HOSPITAL MUNICIPAL SÃO SEBASTIÃO DE MIRABELA"/>
    <s v="Mirabela"/>
    <x v="7"/>
    <s v="Não"/>
    <s v="farmaciahospitalar@mirabela.mg.gov.br"/>
    <s v="(38)(3)239-1291"/>
    <s v="Não"/>
    <m/>
    <n v="10"/>
    <n v="2"/>
    <s v="Público Municipal"/>
    <n v="13"/>
    <n v="25"/>
    <n v="15.600000000000001"/>
    <n v="0"/>
    <n v="25"/>
    <n v="0"/>
    <n v="0"/>
    <n v="50"/>
    <n v="0"/>
    <n v="0"/>
    <n v="0"/>
    <s v="Sem consumo informado"/>
    <n v="0"/>
    <n v="20"/>
    <n v="0"/>
    <n v="0"/>
    <n v="20"/>
    <n v="0"/>
    <n v="0"/>
    <n v="20"/>
    <n v="0"/>
    <n v="0"/>
    <n v="20"/>
    <n v="0"/>
    <n v="410"/>
    <n v="100"/>
    <n v="122.99999999999999"/>
    <n v="0"/>
    <n v="40"/>
    <n v="0"/>
    <n v="7"/>
    <n v="35"/>
    <n v="6"/>
    <n v="14"/>
    <n v="40"/>
    <n v="10.5"/>
    <n v="25"/>
    <n v="45"/>
    <n v="16.666666666666668"/>
    <n v="48"/>
    <n v="40"/>
    <n v="36"/>
    <n v="0"/>
    <n v="100"/>
    <n v="0"/>
    <n v="25"/>
    <n v="40"/>
    <n v="18.75"/>
    <n v="0"/>
    <n v="30"/>
    <n v="0"/>
    <n v="3"/>
    <n v="45"/>
    <n v="2"/>
    <n v="0"/>
    <n v="45"/>
    <n v="0"/>
    <n v="5"/>
    <n v="20"/>
    <n v="7.5"/>
    <n v="0"/>
    <n v="0"/>
    <s v="Sem consumo informado"/>
    <n v="10"/>
    <n v="25"/>
    <n v="12"/>
    <n v="0"/>
    <n v="0"/>
    <s v="Sem consumo informado"/>
    <n v="3"/>
    <n v="20"/>
    <n v="4.5"/>
    <n v="0"/>
    <n v="100"/>
    <n v="0"/>
    <n v="0"/>
    <n v="45"/>
    <n v="0"/>
    <n v="0"/>
    <n v="100"/>
    <n v="0"/>
  </r>
  <r>
    <n v="2140098"/>
    <s v="Hospital Municipal Dr Bricio de Castro Dourado"/>
    <s v="São Francisco"/>
    <x v="7"/>
    <s v="Sim"/>
    <s v="hospitalbriciodecastrodourado@gmail.com"/>
    <n v="3836311607"/>
    <s v="Não"/>
    <m/>
    <n v="7"/>
    <n v="0"/>
    <s v="Público Municipal"/>
    <n v="0"/>
    <n v="10"/>
    <n v="0"/>
    <n v="0"/>
    <n v="0"/>
    <s v="Sem consumo informado"/>
    <n v="126"/>
    <n v="5"/>
    <n v="756"/>
    <n v="0"/>
    <n v="0"/>
    <s v="Sem consumo informado"/>
    <n v="10"/>
    <n v="10"/>
    <n v="30"/>
    <n v="0"/>
    <n v="0"/>
    <s v="Sem consumo informado"/>
    <n v="7"/>
    <n v="8"/>
    <n v="26.25"/>
    <n v="99"/>
    <n v="6"/>
    <n v="495"/>
    <n v="818"/>
    <n v="64"/>
    <n v="383.4375"/>
    <n v="568"/>
    <n v="8"/>
    <n v="2130"/>
    <n v="57"/>
    <n v="12"/>
    <n v="142.5"/>
    <n v="575"/>
    <n v="28"/>
    <n v="616.07142857142856"/>
    <n v="59"/>
    <n v="24"/>
    <n v="73.75"/>
    <n v="850"/>
    <n v="64"/>
    <n v="398.4375"/>
    <n v="859"/>
    <n v="16"/>
    <n v="1610.625"/>
    <n v="375"/>
    <n v="68"/>
    <n v="165.44117647058823"/>
    <n v="22"/>
    <n v="1"/>
    <n v="660"/>
    <n v="662"/>
    <n v="48"/>
    <n v="413.75"/>
    <n v="71"/>
    <n v="16"/>
    <n v="133.125"/>
    <n v="0"/>
    <n v="0"/>
    <s v="Sem consumo informado"/>
    <n v="85"/>
    <n v="10"/>
    <n v="255"/>
    <n v="110"/>
    <n v="4"/>
    <n v="825"/>
    <n v="0"/>
    <n v="0"/>
    <s v="Sem consumo informado"/>
    <n v="0"/>
    <n v="0"/>
    <s v="Sem consumo informado"/>
    <n v="0"/>
    <n v="0"/>
    <s v="Sem consumo informado"/>
    <n v="735"/>
    <n v="4"/>
    <n v="5512.5"/>
    <n v="27"/>
    <n v="16"/>
    <n v="50.625"/>
  </r>
  <r>
    <n v="2140179"/>
    <s v="Hospital Assistencial Manoel Simões Caxito"/>
    <s v="São Romão"/>
    <x v="7"/>
    <s v="Não"/>
    <s v="hasaoromao@gmail.com"/>
    <n v="99975858"/>
    <s v="Não"/>
    <m/>
    <n v="1"/>
    <n v="0"/>
    <s v="Público Municipal"/>
    <n v="0"/>
    <n v="0"/>
    <s v="Sem consumo informado"/>
    <n v="0"/>
    <n v="0"/>
    <s v="Sem consumo informado"/>
    <n v="75"/>
    <n v="10"/>
    <n v="22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0"/>
    <n v="15"/>
    <n v="140"/>
    <n v="61"/>
    <n v="6"/>
    <n v="305"/>
    <n v="0"/>
    <n v="4"/>
    <n v="0"/>
    <n v="5"/>
    <n v="2"/>
    <n v="75"/>
    <n v="47"/>
    <n v="4"/>
    <n v="352.5"/>
    <n v="7"/>
    <n v="4"/>
    <n v="52.5"/>
    <n v="80"/>
    <n v="4"/>
    <n v="600"/>
    <n v="25"/>
    <n v="15"/>
    <n v="50"/>
    <n v="0"/>
    <n v="0"/>
    <s v="Sem consumo informado"/>
    <n v="10"/>
    <n v="6"/>
    <n v="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2"/>
    <n v="75"/>
    <n v="80"/>
    <n v="4"/>
    <n v="600"/>
  </r>
  <r>
    <n v="2140217"/>
    <s v="Hospital e Maternidade Vital Brazil"/>
    <s v="Timóteo"/>
    <x v="2"/>
    <s v="Sim"/>
    <s v="alessandra.martins@fsfx.com.br"/>
    <s v="31 38499501"/>
    <s v="Não"/>
    <m/>
    <n v="28"/>
    <n v="10"/>
    <s v="Filantrópico"/>
    <n v="0"/>
    <n v="0"/>
    <s v="Sem consumo informado"/>
    <n v="525"/>
    <n v="5"/>
    <n v="3150"/>
    <n v="291"/>
    <n v="170"/>
    <n v="51.352941176470587"/>
    <n v="0"/>
    <n v="0"/>
    <s v="Sem consumo informado"/>
    <n v="219"/>
    <n v="25"/>
    <n v="262.8"/>
    <n v="5"/>
    <n v="24"/>
    <n v="6.25"/>
    <n v="1272"/>
    <n v="197"/>
    <n v="193.70558375634516"/>
    <n v="0"/>
    <n v="0"/>
    <s v="Sem consumo informado"/>
    <n v="722"/>
    <n v="36"/>
    <n v="601.66666666666674"/>
    <n v="2444"/>
    <n v="217"/>
    <n v="337.88018433179724"/>
    <n v="103"/>
    <n v="11"/>
    <n v="280.90909090909088"/>
    <n v="7366"/>
    <n v="1117"/>
    <n v="197.83348254252462"/>
    <n v="108"/>
    <n v="18"/>
    <n v="180"/>
    <n v="0"/>
    <n v="0"/>
    <s v="Sem consumo informado"/>
    <n v="8677"/>
    <n v="726"/>
    <n v="358.55371900826447"/>
    <n v="274"/>
    <n v="197"/>
    <n v="41.725888324873097"/>
    <n v="87"/>
    <n v="2"/>
    <n v="1305"/>
    <n v="2198"/>
    <n v="880"/>
    <n v="74.931818181818173"/>
    <n v="111"/>
    <n v="80"/>
    <n v="41.625"/>
    <n v="0"/>
    <n v="0"/>
    <s v="Sem consumo informado"/>
    <n v="983"/>
    <n v="175"/>
    <n v="168.51428571428573"/>
    <n v="137"/>
    <n v="14"/>
    <n v="293.57142857142861"/>
    <n v="101"/>
    <n v="21"/>
    <n v="144.28571428571428"/>
    <n v="1099"/>
    <n v="377"/>
    <n v="87.453580901856753"/>
    <n v="701"/>
    <n v="565"/>
    <n v="37.221238938053098"/>
    <n v="664"/>
    <n v="441"/>
    <n v="45.170068027210888"/>
    <n v="627"/>
    <n v="355"/>
    <n v="52.985915492957751"/>
  </r>
  <r>
    <n v="2141213"/>
    <s v="Unidade de Printo Atendimento Municipal de Ituiuraba"/>
    <s v="Ituiutaba"/>
    <x v="6"/>
    <s v="Não"/>
    <s v="farmaciaupami@ituiutaba.mg.gov.br"/>
    <n v="3432718222"/>
    <s v="Não"/>
    <m/>
    <n v="18"/>
    <n v="1"/>
    <s v="Público Municipal"/>
    <n v="0"/>
    <n v="0"/>
    <s v="Sem consumo informado"/>
    <n v="0"/>
    <n v="0"/>
    <s v="Sem consumo informado"/>
    <n v="542"/>
    <n v="30"/>
    <n v="54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52"/>
    <n v="137"/>
    <n v="120.87591240875913"/>
    <n v="1080"/>
    <n v="227"/>
    <n v="142.73127753303964"/>
    <n v="0"/>
    <n v="0"/>
    <s v="Sem consumo informado"/>
    <n v="430"/>
    <n v="1"/>
    <n v="12900"/>
    <n v="0"/>
    <n v="0"/>
    <s v="Sem consumo informado"/>
    <n v="1098"/>
    <n v="191"/>
    <n v="172.46073298429317"/>
    <n v="481"/>
    <n v="1"/>
    <n v="14430"/>
    <n v="541"/>
    <n v="44"/>
    <n v="368.86363636363637"/>
    <n v="78"/>
    <n v="1"/>
    <n v="2340"/>
    <n v="492"/>
    <n v="69"/>
    <n v="213.91304347826087"/>
    <n v="177"/>
    <n v="4"/>
    <n v="1327.5"/>
    <n v="0"/>
    <n v="0"/>
    <s v="Sem consumo informado"/>
    <n v="171"/>
    <n v="6"/>
    <n v="855"/>
    <n v="167"/>
    <n v="8"/>
    <n v="626.25"/>
    <n v="0"/>
    <n v="0"/>
    <s v="Sem consumo informado"/>
    <n v="0"/>
    <n v="0"/>
    <s v="Sem consumo informado"/>
    <n v="0"/>
    <n v="0"/>
    <s v="Sem consumo informado"/>
    <n v="685"/>
    <n v="141"/>
    <n v="145.74468085106383"/>
    <n v="81"/>
    <n v="161"/>
    <n v="15.093167701863353"/>
  </r>
  <r>
    <n v="2142295"/>
    <s v="Fundação Comunitária de Saúde de Candeias (Hospital Carlos Chagas)"/>
    <s v="Candeias"/>
    <x v="5"/>
    <s v="Sim"/>
    <s v="hospitalcarloschagas@yahoo.com.br"/>
    <s v="(35)(9)9813-2533"/>
    <s v="Não"/>
    <m/>
    <n v="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9"/>
    <n v="12"/>
    <n v="222.5"/>
    <n v="175"/>
    <n v="12"/>
    <n v="437.5"/>
    <n v="19"/>
    <n v="2"/>
    <n v="285"/>
    <n v="50"/>
    <n v="5"/>
    <n v="300"/>
    <n v="258"/>
    <n v="10"/>
    <n v="774"/>
    <n v="36"/>
    <n v="6"/>
    <n v="180"/>
    <n v="94"/>
    <n v="5"/>
    <n v="564"/>
    <n v="226"/>
    <n v="10"/>
    <n v="678"/>
    <n v="0"/>
    <n v="0"/>
    <s v="Sem consumo informado"/>
    <n v="122"/>
    <n v="15"/>
    <n v="244"/>
    <n v="10"/>
    <n v="2"/>
    <n v="150"/>
    <n v="0"/>
    <n v="0"/>
    <s v="Sem consumo informado"/>
    <n v="0"/>
    <n v="0"/>
    <s v="Sem consumo informado"/>
    <n v="50"/>
    <n v="4"/>
    <n v="375"/>
    <n v="0"/>
    <n v="0"/>
    <s v="Sem consumo informado"/>
    <n v="4"/>
    <n v="2"/>
    <n v="60"/>
    <n v="50"/>
    <n v="6"/>
    <n v="250.00000000000003"/>
    <n v="0"/>
    <n v="0"/>
    <s v="Sem consumo informado"/>
    <n v="0"/>
    <n v="0"/>
    <s v="Sem consumo informado"/>
  </r>
  <r>
    <n v="2142376"/>
    <s v="Santa Casa de Caridade de Formiga"/>
    <s v="Formiga"/>
    <x v="5"/>
    <s v="Sim"/>
    <s v="michellelavo@gmail.com"/>
    <s v="(37)3329-1300"/>
    <s v="Não"/>
    <m/>
    <n v="10"/>
    <n v="10"/>
    <s v="Filantrópico"/>
    <n v="0"/>
    <n v="191"/>
    <n v="0"/>
    <n v="306"/>
    <n v="121"/>
    <n v="75.867768595041326"/>
    <n v="0"/>
    <n v="0"/>
    <s v="Sem consumo informado"/>
    <n v="0"/>
    <n v="0"/>
    <s v="Sem consumo informado"/>
    <n v="427"/>
    <n v="6"/>
    <n v="2135"/>
    <n v="0"/>
    <n v="228"/>
    <n v="0"/>
    <n v="444"/>
    <n v="76"/>
    <n v="175.26315789473685"/>
    <n v="100"/>
    <n v="1"/>
    <n v="3000"/>
    <n v="246"/>
    <n v="50"/>
    <n v="147.6"/>
    <n v="769"/>
    <n v="254"/>
    <n v="90.826771653543304"/>
    <n v="123"/>
    <n v="26"/>
    <n v="141.92307692307693"/>
    <n v="178"/>
    <n v="1960"/>
    <n v="2.7244897959183674"/>
    <n v="161"/>
    <n v="39"/>
    <n v="123.84615384615385"/>
    <n v="965"/>
    <n v="742"/>
    <n v="39.016172506738549"/>
    <n v="494"/>
    <n v="2474"/>
    <n v="5.9902991107518195"/>
    <n v="453"/>
    <n v="368"/>
    <n v="36.929347826086953"/>
    <n v="57"/>
    <n v="5"/>
    <n v="342"/>
    <n v="2019"/>
    <n v="3416"/>
    <n v="17.73126463700234"/>
    <n v="198"/>
    <n v="261"/>
    <n v="22.758620689655171"/>
    <n v="0"/>
    <n v="0"/>
    <s v="Sem consumo informado"/>
    <n v="134"/>
    <n v="317"/>
    <n v="12.681388012618296"/>
    <n v="171"/>
    <n v="30"/>
    <n v="17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3674"/>
    <s v="HOSPITAL PROFESSOR BASILIO MOEMA"/>
    <s v="Moema"/>
    <x v="5"/>
    <s v="Não"/>
    <s v="farmaciacomprasfms@gmail.com"/>
    <s v="3525-2530"/>
    <s v="Não"/>
    <m/>
    <n v="0"/>
    <n v="0"/>
    <s v="ENTIDADES SEM FINS LUCRATIVOS"/>
    <n v="0"/>
    <n v="0"/>
    <s v="Sem consumo informado"/>
    <n v="0"/>
    <n v="0"/>
    <s v="Sem consumo informado"/>
    <n v="177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5"/>
    <n v="7"/>
    <n v="407.14285714285711"/>
    <n v="154"/>
    <n v="0"/>
    <s v="Sem consumo informado"/>
    <n v="0"/>
    <n v="0"/>
    <s v="Sem consumo informado"/>
    <n v="2"/>
    <n v="0"/>
    <s v="Sem consumo informado"/>
    <n v="16"/>
    <n v="2"/>
    <n v="240"/>
    <n v="55"/>
    <n v="7"/>
    <n v="235.71428571428569"/>
    <n v="0"/>
    <n v="0"/>
    <s v="Sem consumo informado"/>
    <n v="130"/>
    <n v="6"/>
    <n v="650"/>
    <n v="16"/>
    <n v="0"/>
    <s v="Sem consumo informado"/>
    <n v="77"/>
    <n v="0"/>
    <s v="Sem consumo informado"/>
    <n v="20"/>
    <n v="0"/>
    <s v="Sem consumo informado"/>
    <n v="0"/>
    <n v="0"/>
    <s v="Sem consumo informado"/>
    <n v="0"/>
    <n v="0"/>
    <s v="Sem consumo informado"/>
    <n v="12"/>
    <n v="0"/>
    <s v="Sem consumo informado"/>
    <n v="0"/>
    <n v="0"/>
    <s v="Sem consumo informado"/>
    <n v="0"/>
    <n v="0"/>
    <s v="Sem consumo informado"/>
    <n v="0"/>
    <n v="0"/>
    <s v="Sem consumo informado"/>
    <n v="78"/>
    <n v="2"/>
    <n v="1170"/>
    <n v="13"/>
    <n v="1"/>
    <n v="390"/>
  </r>
  <r>
    <n v="2143801"/>
    <s v="Fundação Hospitalar São Vicente de Paula"/>
    <s v="Nova Serrana"/>
    <x v="5"/>
    <s v="Sim"/>
    <s v="farmacia@novohospitalsaojose.com.br"/>
    <s v="37-3228-2820"/>
    <s v="Não"/>
    <m/>
    <n v="17"/>
    <n v="0"/>
    <s v="Filantrópico"/>
    <n v="50"/>
    <n v="35"/>
    <n v="42.857142857142861"/>
    <n v="125"/>
    <n v="50"/>
    <n v="75"/>
    <n v="125"/>
    <n v="17"/>
    <n v="220.58823529411762"/>
    <n v="0"/>
    <n v="0"/>
    <s v="Sem consumo informado"/>
    <n v="1003"/>
    <n v="985"/>
    <n v="30.548223350253807"/>
    <n v="55"/>
    <n v="325"/>
    <n v="5.0769230769230775"/>
    <n v="177"/>
    <n v="45"/>
    <n v="118"/>
    <n v="55"/>
    <n v="100"/>
    <n v="16.5"/>
    <n v="484"/>
    <n v="50"/>
    <n v="290.39999999999998"/>
    <n v="652"/>
    <n v="120"/>
    <n v="163"/>
    <n v="85"/>
    <n v="30"/>
    <n v="85"/>
    <n v="2885"/>
    <n v="1952"/>
    <n v="44.339139344262293"/>
    <n v="208"/>
    <n v="50"/>
    <n v="124.80000000000001"/>
    <n v="85"/>
    <n v="80"/>
    <n v="31.875"/>
    <n v="2017"/>
    <n v="1511"/>
    <n v="40.046326935804103"/>
    <n v="695"/>
    <n v="107"/>
    <n v="194.85981308411215"/>
    <n v="58"/>
    <n v="2"/>
    <n v="870"/>
    <n v="2073"/>
    <n v="1450"/>
    <n v="42.889655172413796"/>
    <n v="113"/>
    <n v="85"/>
    <n v="39.882352941176471"/>
    <n v="53"/>
    <n v="27"/>
    <n v="58.888888888888893"/>
    <n v="416"/>
    <n v="425"/>
    <n v="29.364705882352943"/>
    <n v="60"/>
    <n v="15"/>
    <n v="120"/>
    <n v="30"/>
    <n v="25"/>
    <n v="36"/>
    <n v="0"/>
    <n v="0"/>
    <s v="Sem consumo informado"/>
    <n v="300"/>
    <n v="175"/>
    <n v="51.428571428571423"/>
    <n v="250"/>
    <n v="195"/>
    <n v="38.461538461538467"/>
    <n v="0"/>
    <n v="32"/>
    <n v="0"/>
  </r>
  <r>
    <n v="2143895"/>
    <s v="Santa Casa de Misericórdia e Maternidade Sant´Ana de Itapecerica"/>
    <s v="Itapecerica"/>
    <x v="5"/>
    <s v="Não"/>
    <s v="silvapatricia89@hotmail.com"/>
    <n v="37999558675"/>
    <s v="Não"/>
    <m/>
    <n v="0"/>
    <n v="0"/>
    <s v="Filantrópico"/>
    <n v="0"/>
    <n v="0"/>
    <s v="Sem consumo informado"/>
    <n v="15"/>
    <n v="0"/>
    <s v="Sem consumo informado"/>
    <n v="144"/>
    <n v="2"/>
    <n v="21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0"/>
    <n v="19"/>
    <n v="126.31578947368421"/>
    <n v="140"/>
    <n v="25"/>
    <n v="168"/>
    <n v="12"/>
    <n v="2"/>
    <n v="180"/>
    <n v="12"/>
    <n v="0"/>
    <s v="Sem consumo informado"/>
    <n v="22"/>
    <n v="9"/>
    <n v="73.333333333333343"/>
    <n v="229"/>
    <n v="26"/>
    <n v="264.23076923076923"/>
    <n v="0"/>
    <n v="0"/>
    <s v="Sem consumo informado"/>
    <n v="127"/>
    <n v="24"/>
    <n v="158.75"/>
    <n v="12"/>
    <n v="0"/>
    <s v="Sem consumo informado"/>
    <n v="140"/>
    <n v="25"/>
    <n v="168"/>
    <n v="11"/>
    <n v="2"/>
    <n v="165"/>
    <n v="0"/>
    <n v="0"/>
    <s v="Sem consumo informado"/>
    <n v="0"/>
    <n v="0"/>
    <s v="Sem consumo informado"/>
    <n v="13"/>
    <n v="4"/>
    <n v="97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4026"/>
    <s v="SANTA CASA DE MISERICÓRDIA DE SANTO ANTÔNIO DO MONTE"/>
    <s v="Santo Antônio do Monte"/>
    <x v="5"/>
    <s v="Sim"/>
    <s v="farmascsam@gmail.com"/>
    <n v="3732818900"/>
    <s v="Não"/>
    <m/>
    <n v="0"/>
    <n v="0"/>
    <s v="Filantrópico"/>
    <n v="20"/>
    <n v="0"/>
    <s v="Sem consumo informado"/>
    <n v="106"/>
    <n v="15"/>
    <n v="212"/>
    <n v="0"/>
    <n v="0"/>
    <s v="Sem consumo informado"/>
    <n v="0"/>
    <n v="0"/>
    <s v="Sem consumo informado"/>
    <n v="100"/>
    <n v="0"/>
    <s v="Sem consumo informado"/>
    <n v="0"/>
    <n v="0"/>
    <s v="Sem consumo informado"/>
    <n v="0"/>
    <n v="0"/>
    <s v="Sem consumo informado"/>
    <n v="85"/>
    <n v="4"/>
    <n v="637.5"/>
    <n v="2619"/>
    <n v="57"/>
    <n v="1378.421052631579"/>
    <n v="3349"/>
    <n v="215"/>
    <n v="467.30232558139534"/>
    <n v="79"/>
    <n v="4"/>
    <n v="592.5"/>
    <n v="230"/>
    <n v="145"/>
    <n v="47.58620689655173"/>
    <n v="103"/>
    <n v="11"/>
    <n v="280.90909090909088"/>
    <n v="890"/>
    <n v="193"/>
    <n v="138.34196891191712"/>
    <n v="262"/>
    <n v="148"/>
    <n v="53.108108108108105"/>
    <n v="537"/>
    <n v="63"/>
    <n v="255.71428571428572"/>
    <n v="69"/>
    <n v="2"/>
    <n v="1035"/>
    <n v="1448"/>
    <n v="215"/>
    <n v="202.04651162790699"/>
    <n v="196"/>
    <n v="58"/>
    <n v="101.37931034482759"/>
    <n v="0"/>
    <n v="0"/>
    <s v="Sem consumo informado"/>
    <n v="135"/>
    <n v="9"/>
    <n v="450"/>
    <n v="132"/>
    <n v="9"/>
    <n v="440"/>
    <n v="0"/>
    <n v="0"/>
    <s v="Sem consumo informado"/>
    <n v="100"/>
    <n v="33"/>
    <n v="90.909090909090907"/>
    <n v="58"/>
    <n v="24"/>
    <n v="72.5"/>
    <n v="0"/>
    <n v="0"/>
    <s v="Sem consumo informado"/>
    <n v="51"/>
    <n v="17"/>
    <n v="90"/>
  </r>
  <r>
    <n v="2144182"/>
    <s v="Fundação Hospitalar Aureliano de Campos Brandão"/>
    <s v="Martinho Campos"/>
    <x v="5"/>
    <s v="Não"/>
    <s v="nilcefarma@yahoo.com.br"/>
    <s v="(37) 35241271"/>
    <s v="Não"/>
    <m/>
    <n v="0"/>
    <n v="0"/>
    <s v="Filantrópico"/>
    <n v="0"/>
    <n v="0"/>
    <s v="Sem consumo informado"/>
    <n v="0"/>
    <n v="0"/>
    <s v="Sem consumo informado"/>
    <n v="60"/>
    <n v="5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8"/>
    <n v="15"/>
    <n v="216"/>
    <n v="100"/>
    <n v="10"/>
    <n v="300"/>
    <n v="31"/>
    <n v="5"/>
    <n v="186"/>
    <n v="78"/>
    <n v="5"/>
    <n v="468"/>
    <n v="35"/>
    <n v="5"/>
    <n v="210"/>
    <n v="23"/>
    <n v="13"/>
    <n v="53.076923076923073"/>
    <n v="100"/>
    <n v="5"/>
    <n v="600"/>
    <n v="77"/>
    <n v="15"/>
    <n v="154"/>
    <n v="10"/>
    <n v="0"/>
    <s v="Sem consumo informado"/>
    <n v="36"/>
    <n v="15"/>
    <n v="72"/>
    <n v="20"/>
    <n v="0"/>
    <s v="Sem consumo informado"/>
    <n v="0"/>
    <n v="0"/>
    <s v="Sem consumo informado"/>
    <n v="0"/>
    <n v="0"/>
    <s v="Sem consumo informado"/>
    <n v="28"/>
    <n v="4"/>
    <n v="210"/>
    <n v="0"/>
    <n v="0"/>
    <s v="Sem consumo informado"/>
    <n v="0"/>
    <n v="0"/>
    <s v="Sem consumo informado"/>
    <n v="0"/>
    <n v="13"/>
    <n v="0"/>
    <n v="0"/>
    <n v="0"/>
    <s v="Sem consumo informado"/>
    <n v="0"/>
    <n v="0"/>
    <s v="Sem consumo informado"/>
  </r>
  <r>
    <n v="2144255"/>
    <s v="HOSPITAL MUNICIPAL SANTO ANTONIO"/>
    <s v="Cristais"/>
    <x v="5"/>
    <s v="Sim"/>
    <s v="farmaciahosp@cristais.mg.gov.br"/>
    <s v="(35)(9)9126-8541"/>
    <s v="Não"/>
    <m/>
    <n v="0"/>
    <n v="0"/>
    <s v="Público Municipal"/>
    <n v="0"/>
    <n v="0"/>
    <s v="Sem consumo informado"/>
    <n v="0"/>
    <n v="0"/>
    <s v="Sem consumo informado"/>
    <n v="90"/>
    <n v="6"/>
    <n v="450"/>
    <n v="0"/>
    <n v="0"/>
    <s v="Sem consumo informado"/>
    <n v="0"/>
    <n v="0"/>
    <s v="Sem consumo informado"/>
    <n v="0"/>
    <n v="0"/>
    <s v="Sem consumo informado"/>
    <n v="0"/>
    <n v="0"/>
    <s v="Sem consumo informado"/>
    <n v="22"/>
    <n v="1"/>
    <n v="660"/>
    <n v="129"/>
    <n v="10"/>
    <n v="387"/>
    <n v="110"/>
    <n v="7"/>
    <n v="471.42857142857139"/>
    <n v="100"/>
    <n v="2"/>
    <n v="1500"/>
    <n v="49"/>
    <n v="2"/>
    <n v="735"/>
    <n v="138"/>
    <n v="4"/>
    <n v="1035"/>
    <n v="20"/>
    <n v="13"/>
    <n v="46.153846153846153"/>
    <n v="143"/>
    <n v="10"/>
    <n v="429"/>
    <n v="86"/>
    <n v="15"/>
    <n v="172"/>
    <n v="23"/>
    <n v="1"/>
    <n v="690"/>
    <n v="288"/>
    <n v="15"/>
    <n v="576"/>
    <n v="25"/>
    <n v="1"/>
    <n v="750"/>
    <n v="0"/>
    <n v="0"/>
    <s v="Sem consumo informado"/>
    <n v="38"/>
    <n v="2"/>
    <n v="570"/>
    <n v="6"/>
    <n v="2"/>
    <n v="90"/>
    <n v="0"/>
    <n v="0"/>
    <s v="Sem consumo informado"/>
    <n v="0"/>
    <n v="0"/>
    <s v="Sem consumo informado"/>
    <n v="12"/>
    <n v="1"/>
    <n v="360"/>
    <n v="19"/>
    <n v="6"/>
    <n v="95"/>
    <n v="4"/>
    <n v="2"/>
    <n v="60"/>
  </r>
  <r>
    <n v="2144298"/>
    <s v="Irmandade da Santa Casa de Misericórdia de Oliveira"/>
    <s v="Oliveira"/>
    <x v="5"/>
    <s v="Sim"/>
    <s v="luisfernando.ribeiro@yahoo.com.br"/>
    <s v="37-3332-9460"/>
    <s v="Não"/>
    <m/>
    <n v="30"/>
    <n v="10"/>
    <s v="Filantrópico"/>
    <n v="62"/>
    <n v="19"/>
    <n v="97.89473684210526"/>
    <n v="0"/>
    <n v="0"/>
    <s v="Sem consumo informado"/>
    <n v="233"/>
    <n v="6"/>
    <n v="1165"/>
    <n v="0"/>
    <n v="0"/>
    <s v="Sem consumo informado"/>
    <n v="241"/>
    <n v="42"/>
    <n v="172.14285714285714"/>
    <n v="231"/>
    <n v="4"/>
    <n v="1732.5"/>
    <n v="203"/>
    <n v="0"/>
    <s v="Sem consumo informado"/>
    <n v="163"/>
    <n v="9"/>
    <n v="543.33333333333337"/>
    <n v="488"/>
    <n v="36"/>
    <n v="406.66666666666669"/>
    <n v="204"/>
    <n v="67"/>
    <n v="91.343283582089555"/>
    <n v="75"/>
    <n v="37"/>
    <n v="60.810810810810814"/>
    <n v="1239"/>
    <n v="453"/>
    <n v="82.05298013245033"/>
    <n v="168"/>
    <n v="42"/>
    <n v="120"/>
    <n v="124"/>
    <n v="47"/>
    <n v="79.148936170212764"/>
    <n v="1927"/>
    <n v="215"/>
    <n v="268.88372093023253"/>
    <n v="192"/>
    <n v="56"/>
    <n v="102.85714285714285"/>
    <n v="78"/>
    <n v="4"/>
    <n v="585"/>
    <n v="4751"/>
    <n v="1127"/>
    <n v="126.46850044365573"/>
    <n v="350"/>
    <n v="95"/>
    <n v="110.52631578947368"/>
    <n v="0"/>
    <n v="0"/>
    <s v="Sem consumo informado"/>
    <n v="523"/>
    <n v="15"/>
    <n v="1046"/>
    <n v="252"/>
    <n v="56"/>
    <n v="135"/>
    <n v="86"/>
    <n v="33"/>
    <n v="78.181818181818173"/>
    <n v="82"/>
    <n v="7"/>
    <n v="351.42857142857139"/>
    <n v="305"/>
    <n v="60"/>
    <n v="152.5"/>
    <n v="1586"/>
    <n v="70"/>
    <n v="679.71428571428578"/>
    <n v="1039"/>
    <n v="23"/>
    <n v="1355.2173913043478"/>
  </r>
  <r>
    <n v="2144522"/>
    <s v="Hospital São Judas Tadeu"/>
    <s v="Ferros"/>
    <x v="0"/>
    <s v="Não"/>
    <s v="hsjtadeu@yahoo.com.br"/>
    <n v="3138631287"/>
    <s v="Não"/>
    <m/>
    <n v="5"/>
    <n v="0"/>
    <s v="Filantrópico"/>
    <n v="0"/>
    <n v="0"/>
    <s v="Sem consumo informado"/>
    <n v="0"/>
    <n v="0"/>
    <s v="Sem consumo informado"/>
    <n v="96"/>
    <n v="10"/>
    <n v="28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8"/>
    <n v="10"/>
    <n v="204"/>
    <n v="100"/>
    <n v="20"/>
    <n v="150"/>
    <n v="20"/>
    <n v="2"/>
    <n v="300"/>
    <n v="0"/>
    <n v="0"/>
    <s v="Sem consumo informado"/>
    <n v="7"/>
    <n v="8"/>
    <n v="26.25"/>
    <n v="56"/>
    <n v="20"/>
    <n v="84"/>
    <n v="0"/>
    <n v="0"/>
    <s v="Sem consumo informado"/>
    <n v="46"/>
    <n v="5"/>
    <n v="276"/>
    <n v="10"/>
    <n v="2"/>
    <n v="150"/>
    <n v="30"/>
    <n v="10"/>
    <n v="90"/>
    <n v="0"/>
    <n v="0"/>
    <s v="Sem consumo informado"/>
    <n v="0"/>
    <n v="0"/>
    <s v="Sem consumo informado"/>
    <n v="0"/>
    <n v="0"/>
    <s v="Sem consumo informado"/>
    <n v="10"/>
    <n v="2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4549"/>
    <s v="ASSOCIAÇÃO DE CARIDADE SÃO JOSÉ_x000a_"/>
    <s v="Nova Era"/>
    <x v="0"/>
    <s v="Sim"/>
    <s v="farma.hsaojose@gmail.com"/>
    <s v="(31) 3861-1445"/>
    <s v="Não"/>
    <m/>
    <n v="25"/>
    <n v="0"/>
    <s v="Filantrópico"/>
    <n v="0"/>
    <n v="0"/>
    <s v="Sem consumo informado"/>
    <n v="0"/>
    <n v="0"/>
    <s v="Sem consumo informado"/>
    <n v="0"/>
    <n v="0"/>
    <s v="Sem consumo informado"/>
    <n v="23"/>
    <n v="2"/>
    <n v="345"/>
    <n v="0"/>
    <n v="0"/>
    <s v="Sem consumo informado"/>
    <n v="0"/>
    <n v="0"/>
    <s v="Sem consumo informado"/>
    <n v="0"/>
    <n v="0"/>
    <s v="Sem consumo informado"/>
    <n v="23"/>
    <n v="2"/>
    <n v="345"/>
    <n v="499"/>
    <n v="113"/>
    <n v="132.47787610619471"/>
    <n v="183"/>
    <n v="52"/>
    <n v="105.57692307692308"/>
    <n v="0"/>
    <n v="0"/>
    <s v="Sem consumo informado"/>
    <n v="163"/>
    <n v="53"/>
    <n v="92.264150943396231"/>
    <n v="85"/>
    <n v="35"/>
    <n v="72.857142857142847"/>
    <n v="77"/>
    <n v="31"/>
    <n v="74.516129032258064"/>
    <n v="79"/>
    <n v="88"/>
    <n v="26.93181818181818"/>
    <n v="717"/>
    <n v="142"/>
    <n v="151.47887323943661"/>
    <n v="20"/>
    <n v="1"/>
    <n v="600"/>
    <n v="300"/>
    <n v="132"/>
    <n v="68.181818181818187"/>
    <n v="10"/>
    <n v="4"/>
    <n v="75"/>
    <n v="0"/>
    <n v="0"/>
    <s v="Sem consumo informado"/>
    <n v="0"/>
    <n v="0"/>
    <s v="Sem consumo informado"/>
    <n v="13"/>
    <n v="1"/>
    <n v="390"/>
    <n v="0"/>
    <n v="0"/>
    <s v="Sem consumo informado"/>
    <n v="0"/>
    <n v="0"/>
    <s v="Sem consumo informado"/>
    <n v="184"/>
    <n v="150"/>
    <n v="36.799999999999997"/>
    <n v="128"/>
    <n v="77"/>
    <n v="49.870129870129873"/>
    <n v="0"/>
    <n v="0"/>
    <s v="Sem consumo informado"/>
  </r>
  <r>
    <n v="2144557"/>
    <s v="APAMI e Hospital São José "/>
    <s v="Virginópolis"/>
    <x v="0"/>
    <s v="Sim"/>
    <s v="hospsaojosevgp@gmail.com"/>
    <s v="(33)3416-1244"/>
    <s v="Não"/>
    <m/>
    <n v="8"/>
    <n v="0"/>
    <s v="Filantrópico"/>
    <n v="0"/>
    <n v="0"/>
    <s v="Sem consumo informado"/>
    <n v="4"/>
    <n v="1"/>
    <n v="120"/>
    <n v="100"/>
    <n v="1"/>
    <n v="3000"/>
    <n v="16"/>
    <n v="1"/>
    <n v="4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0"/>
    <n v="1"/>
    <n v="7500"/>
    <n v="0"/>
    <n v="0"/>
    <s v="Sem consumo informado"/>
    <n v="47"/>
    <n v="1"/>
    <n v="1410"/>
    <n v="32"/>
    <n v="0"/>
    <s v="Sem consumo informado"/>
    <n v="25"/>
    <n v="1"/>
    <n v="750"/>
    <n v="100"/>
    <n v="1"/>
    <n v="3000"/>
    <n v="40"/>
    <n v="1"/>
    <n v="1200"/>
    <n v="2"/>
    <n v="1"/>
    <n v="60"/>
    <n v="50"/>
    <n v="1"/>
    <n v="1500"/>
    <n v="10"/>
    <n v="1"/>
    <n v="300"/>
    <n v="0"/>
    <n v="0"/>
    <s v="Sem consumo informado"/>
    <n v="24"/>
    <n v="1"/>
    <n v="720"/>
    <n v="20"/>
    <n v="1"/>
    <n v="600"/>
    <n v="0"/>
    <n v="0"/>
    <s v="Sem consumo informado"/>
    <n v="0"/>
    <n v="0"/>
    <s v="Sem consumo informado"/>
    <n v="44"/>
    <n v="1"/>
    <n v="1320"/>
    <n v="0"/>
    <n v="0"/>
    <s v="Sem consumo informado"/>
    <n v="0"/>
    <n v="0"/>
    <s v="Sem consumo informado"/>
  </r>
  <r>
    <n v="2144565"/>
    <s v="Hospital Padre Estevam"/>
    <s v="Santa Maria de Itabira"/>
    <x v="0"/>
    <s v="Sim"/>
    <s v="hpesmi@hotmail.com"/>
    <n v="3138381234"/>
    <s v="Não"/>
    <m/>
    <n v="6"/>
    <n v="0"/>
    <s v="Filantrópico"/>
    <n v="0"/>
    <n v="0"/>
    <s v="Sem consumo informado"/>
    <n v="0"/>
    <n v="0"/>
    <s v="Sem consumo informado"/>
    <n v="16"/>
    <n v="1"/>
    <n v="4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40"/>
    <n v="1"/>
    <n v="4200"/>
    <n v="0"/>
    <n v="0"/>
    <s v="Sem consumo informado"/>
    <n v="0"/>
    <n v="0"/>
    <s v="Sem consumo informado"/>
    <n v="0"/>
    <n v="0"/>
    <s v="Sem consumo informado"/>
    <n v="35"/>
    <n v="5"/>
    <n v="210"/>
    <n v="0"/>
    <n v="0"/>
    <s v="Sem consumo informado"/>
    <n v="0"/>
    <n v="0"/>
    <s v="Sem consumo informado"/>
    <n v="5"/>
    <n v="1"/>
    <n v="150"/>
    <n v="46"/>
    <n v="1"/>
    <n v="1380"/>
    <n v="0"/>
    <n v="0"/>
    <s v="Sem consumo informado"/>
    <n v="0"/>
    <n v="0"/>
    <s v="Sem consumo informado"/>
    <n v="5"/>
    <n v="1"/>
    <n v="150"/>
    <n v="10"/>
    <n v="1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4638"/>
    <s v="SANTA CASA NOSSA SENHORA DAS MÊRCES"/>
    <s v="Santa Bárbara"/>
    <x v="0"/>
    <s v="Sim"/>
    <s v="farmaciascmerces@yahoo.com.br"/>
    <s v="(31)38321789"/>
    <s v="Não"/>
    <m/>
    <n v="10"/>
    <n v="0"/>
    <s v="Filantrópico"/>
    <n v="0"/>
    <n v="0"/>
    <s v="Sem consumo informado"/>
    <n v="0"/>
    <n v="0"/>
    <s v="Sem consumo informado"/>
    <n v="163"/>
    <n v="0"/>
    <s v="Sem consumo informado"/>
    <n v="0"/>
    <n v="0"/>
    <s v="Sem consumo informado"/>
    <n v="0"/>
    <n v="0"/>
    <s v="Sem consumo informado"/>
    <n v="0"/>
    <n v="0"/>
    <s v="Sem consumo informado"/>
    <n v="115"/>
    <n v="0"/>
    <s v="Sem consumo informado"/>
    <n v="47"/>
    <n v="0"/>
    <s v="Sem consumo informado"/>
    <n v="229"/>
    <n v="0"/>
    <s v="Sem consumo informado"/>
    <n v="250"/>
    <n v="0"/>
    <s v="Sem consumo informado"/>
    <n v="25"/>
    <n v="0"/>
    <s v="Sem consumo informado"/>
    <n v="1378"/>
    <n v="0"/>
    <s v="Sem consumo informado"/>
    <n v="34"/>
    <n v="0"/>
    <s v="Sem consumo informado"/>
    <n v="12"/>
    <n v="0"/>
    <s v="Sem consumo informado"/>
    <n v="1611"/>
    <n v="0"/>
    <s v="Sem consumo informado"/>
    <n v="151"/>
    <n v="0"/>
    <s v="Sem consumo informado"/>
    <n v="7"/>
    <n v="0"/>
    <s v="Sem consumo informado"/>
    <n v="329"/>
    <n v="0"/>
    <s v="Sem consumo informado"/>
    <n v="172"/>
    <n v="0"/>
    <s v="Sem consumo informado"/>
    <n v="0"/>
    <n v="0"/>
    <s v="Sem consumo informado"/>
    <n v="184"/>
    <n v="0"/>
    <s v="Sem consumo informado"/>
    <n v="131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4654"/>
    <s v="HOSPITAL NOSSA SENHORA DAS GRACAS "/>
    <s v="Dom Joaquim"/>
    <x v="0"/>
    <s v="Sim"/>
    <s v="ellen.leony@yahoo.com.br"/>
    <s v="(35)998804979"/>
    <s v="Não"/>
    <m/>
    <n v="4"/>
    <n v="0"/>
    <s v="Filantrópico"/>
    <n v="0"/>
    <n v="0"/>
    <s v="Sem consumo informado"/>
    <n v="0"/>
    <n v="0"/>
    <s v="Sem consumo informado"/>
    <n v="7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6"/>
    <n v="2"/>
    <n v="540"/>
    <n v="94"/>
    <n v="0"/>
    <s v="Sem consumo informado"/>
    <n v="0"/>
    <n v="0"/>
    <s v="Sem consumo informado"/>
    <n v="4"/>
    <n v="0"/>
    <s v="Sem consumo informado"/>
    <n v="18"/>
    <n v="3"/>
    <n v="180"/>
    <n v="28"/>
    <n v="5"/>
    <n v="168"/>
    <n v="11"/>
    <n v="0"/>
    <s v="Sem consumo informado"/>
    <n v="21"/>
    <n v="0"/>
    <s v="Sem consumo informado"/>
    <n v="0"/>
    <n v="0"/>
    <s v="Sem consumo informado"/>
    <n v="45"/>
    <n v="0"/>
    <s v="Sem consumo informado"/>
    <n v="0"/>
    <n v="0"/>
    <s v="Sem consumo informado"/>
    <n v="0"/>
    <n v="0"/>
    <s v="Sem consumo informado"/>
    <n v="0"/>
    <n v="0"/>
    <s v="Sem consumo informado"/>
    <n v="5"/>
    <n v="1"/>
    <n v="150"/>
    <n v="0"/>
    <n v="0"/>
    <s v="Sem consumo informado"/>
    <n v="0"/>
    <n v="0"/>
    <s v="Sem consumo informado"/>
    <n v="0"/>
    <n v="0"/>
    <s v="Sem consumo informado"/>
    <n v="4"/>
    <n v="0"/>
    <s v="Sem consumo informado"/>
    <n v="11"/>
    <n v="0"/>
    <s v="Sem consumo informado"/>
  </r>
  <r>
    <n v="2145316"/>
    <s v="Centro de Saúde Irmão Wendelino Rooder"/>
    <s v="Romaria"/>
    <x v="6"/>
    <s v="Sim"/>
    <s v="cristianiroma@yahoo.com.br"/>
    <n v="3438481526"/>
    <s v="Não"/>
    <m/>
    <n v="5"/>
    <n v="0"/>
    <s v="Público Municipal"/>
    <n v="0"/>
    <n v="0"/>
    <s v="Sem consumo informado"/>
    <n v="0"/>
    <n v="0"/>
    <s v="Sem consumo informado"/>
    <n v="3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5"/>
    <n v="5"/>
    <n v="450"/>
    <n v="180"/>
    <n v="0"/>
    <s v="Sem consumo informado"/>
    <n v="0"/>
    <n v="0"/>
    <s v="Sem consumo informado"/>
    <n v="50"/>
    <n v="0"/>
    <s v="Sem consumo informado"/>
    <n v="48"/>
    <n v="0"/>
    <s v="Sem consumo informado"/>
    <n v="40"/>
    <n v="5"/>
    <n v="240"/>
    <n v="0"/>
    <n v="0"/>
    <s v="Sem consumo informado"/>
    <n v="12"/>
    <n v="4"/>
    <n v="90"/>
    <n v="10"/>
    <n v="0"/>
    <s v="Sem consumo informado"/>
    <n v="6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0"/>
    <s v="Sem consumo informado"/>
    <n v="0"/>
    <n v="0"/>
    <s v="Sem consumo informado"/>
    <n v="20"/>
    <n v="0"/>
    <s v="Sem consumo informado"/>
  </r>
  <r>
    <n v="2145588"/>
    <s v="Pronto Atendimento Municipal de Prata-MG "/>
    <s v="Prata"/>
    <x v="6"/>
    <s v="Sim"/>
    <s v="Taisdonnover@hotmail.com"/>
    <n v="34999974422"/>
    <s v="Não"/>
    <m/>
    <n v="18"/>
    <n v="0"/>
    <s v="Público Municipal"/>
    <n v="0"/>
    <n v="0"/>
    <s v="Sem consumo informado"/>
    <n v="123"/>
    <n v="0"/>
    <s v="Sem consumo informado"/>
    <n v="90"/>
    <n v="5"/>
    <n v="5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80"/>
    <n v="25"/>
    <n v="696"/>
    <n v="508"/>
    <n v="15"/>
    <n v="1016"/>
    <n v="70"/>
    <n v="0"/>
    <s v="Sem consumo informado"/>
    <n v="400"/>
    <n v="0"/>
    <s v="Sem consumo informado"/>
    <n v="195"/>
    <n v="10"/>
    <n v="585"/>
    <n v="450"/>
    <n v="15"/>
    <n v="900"/>
    <n v="300"/>
    <n v="0"/>
    <s v="Sem consumo informado"/>
    <n v="363"/>
    <n v="15"/>
    <n v="726"/>
    <n v="0"/>
    <n v="0"/>
    <s v="Sem consumo informado"/>
    <n v="539"/>
    <n v="4"/>
    <n v="4042.5"/>
    <n v="0"/>
    <n v="0"/>
    <s v="Sem consumo informado"/>
    <n v="0"/>
    <n v="0"/>
    <s v="Sem consumo informado"/>
    <n v="186"/>
    <n v="0"/>
    <s v="Sem consumo informado"/>
    <n v="87"/>
    <n v="3"/>
    <n v="870"/>
    <n v="0"/>
    <n v="0"/>
    <s v="Sem consumo informado"/>
    <n v="0"/>
    <n v="0"/>
    <s v="Sem consumo informado"/>
    <n v="0"/>
    <n v="0"/>
    <s v="Sem consumo informado"/>
    <n v="280"/>
    <n v="10"/>
    <n v="840"/>
    <n v="850"/>
    <n v="10"/>
    <n v="2550"/>
  </r>
  <r>
    <n v="2145685"/>
    <s v="Hospital e Maternidade Renascer "/>
    <s v="Prata"/>
    <x v="6"/>
    <s v="Não"/>
    <s v="comprashospitalrenascer@gmail.com"/>
    <n v="3434311239"/>
    <s v="Não"/>
    <m/>
    <n v="0"/>
    <n v="0"/>
    <s v="Filantrópico"/>
    <n v="0"/>
    <n v="0"/>
    <s v="Sem consumo informado"/>
    <n v="5"/>
    <n v="0"/>
    <s v="Sem consumo informado"/>
    <n v="415"/>
    <n v="22"/>
    <n v="565.9090909090908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50"/>
    <n v="12"/>
    <n v="875"/>
    <n v="63"/>
    <n v="1"/>
    <n v="1890"/>
    <n v="0"/>
    <n v="0"/>
    <s v="Sem consumo informado"/>
    <n v="0"/>
    <n v="0"/>
    <s v="Sem consumo informado"/>
    <n v="66"/>
    <n v="4"/>
    <n v="495"/>
    <n v="130"/>
    <n v="10"/>
    <n v="390"/>
    <n v="0"/>
    <n v="0"/>
    <s v="Sem consumo informado"/>
    <n v="140"/>
    <n v="9"/>
    <n v="466.66666666666669"/>
    <n v="10"/>
    <n v="0"/>
    <s v="Sem consumo informado"/>
    <n v="0"/>
    <n v="0"/>
    <s v="Sem consumo informado"/>
    <n v="4"/>
    <n v="0"/>
    <s v="Sem consumo informado"/>
    <n v="0"/>
    <n v="0"/>
    <s v="Sem consumo informado"/>
    <n v="0"/>
    <n v="0"/>
    <s v="Sem consumo informado"/>
    <n v="9"/>
    <n v="1"/>
    <n v="270"/>
    <n v="0"/>
    <n v="0"/>
    <s v="Sem consumo informado"/>
    <n v="25"/>
    <n v="0"/>
    <s v="Sem consumo informado"/>
    <n v="85"/>
    <n v="3"/>
    <n v="850"/>
    <n v="28"/>
    <n v="8"/>
    <n v="105"/>
    <n v="0"/>
    <n v="0"/>
    <s v="Sem consumo informado"/>
  </r>
  <r>
    <n v="2145758"/>
    <s v="Centro de Saúde de Cascalho Rico"/>
    <s v="Cascalho Rico"/>
    <x v="6"/>
    <s v="Sim"/>
    <s v="smscascalho@yahoo.com.br"/>
    <s v="(34) 3248-1168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0"/>
    <n v="8"/>
    <n v="150"/>
    <n v="26"/>
    <n v="3"/>
    <n v="260"/>
    <n v="0"/>
    <n v="0"/>
    <s v="Sem consumo informado"/>
    <n v="25"/>
    <n v="0"/>
    <s v="Sem consumo informado"/>
    <n v="0"/>
    <n v="3"/>
    <n v="0"/>
    <n v="30"/>
    <n v="2"/>
    <n v="450"/>
    <n v="6"/>
    <n v="0"/>
    <s v="Sem consumo informado"/>
    <n v="40"/>
    <n v="12"/>
    <n v="1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5960"/>
    <s v="Hospital Santa Casa de misericórdia de Araguari"/>
    <s v="Araguari"/>
    <x v="6"/>
    <s v="Sim"/>
    <s v="farmaceutico@santacasaaraguari.com.br"/>
    <s v="34984706-6782"/>
    <s v="Não"/>
    <m/>
    <n v="22"/>
    <n v="22"/>
    <s v="Filantrópico"/>
    <n v="170"/>
    <n v="103"/>
    <n v="49.514563106796118"/>
    <n v="490"/>
    <n v="259"/>
    <n v="56.756756756756758"/>
    <n v="674"/>
    <n v="354"/>
    <n v="57.118644067796616"/>
    <n v="274"/>
    <n v="184"/>
    <n v="44.673913043478258"/>
    <n v="0"/>
    <n v="376"/>
    <n v="0"/>
    <n v="0"/>
    <n v="158"/>
    <n v="0"/>
    <n v="777"/>
    <n v="918"/>
    <n v="25.392156862745097"/>
    <n v="0"/>
    <n v="179"/>
    <n v="0"/>
    <n v="1145"/>
    <n v="36"/>
    <n v="954.16666666666674"/>
    <n v="334"/>
    <n v="603"/>
    <n v="16.616915422885572"/>
    <n v="167"/>
    <n v="28"/>
    <n v="178.92857142857144"/>
    <n v="3638"/>
    <n v="2131"/>
    <n v="51.215391834819336"/>
    <n v="32"/>
    <n v="3"/>
    <n v="320"/>
    <n v="1134"/>
    <n v="1888"/>
    <n v="18.01906779661017"/>
    <n v="3689"/>
    <n v="2572"/>
    <n v="43.02877138413686"/>
    <n v="315"/>
    <n v="132"/>
    <n v="71.590909090909093"/>
    <n v="45"/>
    <n v="3"/>
    <n v="450"/>
    <n v="2015"/>
    <n v="2944"/>
    <n v="20.533288043478258"/>
    <n v="1905"/>
    <n v="718"/>
    <n v="79.596100278551532"/>
    <n v="0"/>
    <n v="442"/>
    <n v="0"/>
    <n v="1137"/>
    <n v="1704"/>
    <n v="20.01760563380282"/>
    <n v="110"/>
    <n v="40"/>
    <n v="82.5"/>
    <n v="49"/>
    <n v="48"/>
    <n v="30.624999999999996"/>
    <n v="443"/>
    <n v="107"/>
    <n v="124.20560747663552"/>
    <n v="328"/>
    <n v="115"/>
    <n v="85.565217391304344"/>
    <n v="426"/>
    <n v="27"/>
    <n v="473.33333333333337"/>
    <n v="638"/>
    <n v="38"/>
    <n v="503.68421052631584"/>
  </r>
  <r>
    <n v="2146126"/>
    <s v="UPA 24hrs"/>
    <s v="Araguari"/>
    <x v="6"/>
    <s v="Sim"/>
    <s v="karen.silva@ara.missaosdt.org"/>
    <s v="34 3690-3262"/>
    <s v="Não"/>
    <m/>
    <n v="15"/>
    <n v="0"/>
    <s v="Filantrópico"/>
    <n v="0"/>
    <n v="0"/>
    <s v="Sem consumo informado"/>
    <n v="0"/>
    <n v="0"/>
    <s v="Sem consumo informado"/>
    <n v="60"/>
    <n v="20"/>
    <n v="90"/>
    <n v="0"/>
    <n v="0"/>
    <s v="Sem consumo informado"/>
    <n v="0"/>
    <n v="0"/>
    <s v="Sem consumo informado"/>
    <n v="0"/>
    <n v="0"/>
    <s v="Sem consumo informado"/>
    <n v="100"/>
    <n v="50"/>
    <n v="60"/>
    <n v="0"/>
    <n v="0"/>
    <s v="Sem consumo informado"/>
    <n v="398"/>
    <n v="150"/>
    <n v="79.599999999999994"/>
    <n v="400"/>
    <n v="150"/>
    <n v="80"/>
    <n v="0"/>
    <n v="0"/>
    <s v="Sem consumo informado"/>
    <n v="684"/>
    <n v="300"/>
    <n v="68.399999999999991"/>
    <n v="208"/>
    <n v="150"/>
    <n v="41.6"/>
    <n v="200"/>
    <n v="100"/>
    <n v="60"/>
    <n v="522"/>
    <n v="500"/>
    <n v="31.32"/>
    <n v="205"/>
    <n v="100"/>
    <n v="61.499999999999993"/>
    <n v="15"/>
    <n v="5"/>
    <n v="90"/>
    <n v="400"/>
    <n v="200"/>
    <n v="60"/>
    <n v="281"/>
    <n v="100"/>
    <n v="84.3"/>
    <n v="0"/>
    <n v="0"/>
    <s v="Sem consumo informado"/>
    <n v="34"/>
    <n v="20"/>
    <n v="51"/>
    <n v="60"/>
    <n v="20"/>
    <n v="90"/>
    <n v="0"/>
    <n v="0"/>
    <s v="Sem consumo informado"/>
    <n v="0"/>
    <n v="0"/>
    <s v="Sem consumo informado"/>
    <n v="0"/>
    <n v="0"/>
    <s v="Sem consumo informado"/>
    <n v="0"/>
    <n v="0"/>
    <s v="Sem consumo informado"/>
    <n v="150"/>
    <n v="20"/>
    <n v="225"/>
  </r>
  <r>
    <n v="2146355"/>
    <s v="Hospital de Clínicas da Universidade Federal de Uberlãndia HC-UFU/EBSERH"/>
    <s v="Uberlândia"/>
    <x v="6"/>
    <s v="Sim"/>
    <s v="superint.hc-ufu@ebserh.gov.br"/>
    <s v="(34) 3218:2706"/>
    <s v="Não"/>
    <m/>
    <n v="54"/>
    <n v="8"/>
    <s v="Público Federal"/>
    <n v="4425"/>
    <n v="200"/>
    <n v="663.75"/>
    <n v="0"/>
    <n v="0"/>
    <s v="Sem consumo informado"/>
    <n v="12300"/>
    <n v="1200"/>
    <n v="307.5"/>
    <n v="0"/>
    <n v="0"/>
    <s v="Sem consumo informado"/>
    <n v="0"/>
    <n v="0"/>
    <s v="Sem consumo informado"/>
    <n v="0"/>
    <n v="0"/>
    <s v="Sem consumo informado"/>
    <n v="1265"/>
    <n v="800"/>
    <n v="47.4375"/>
    <n v="400"/>
    <n v="1200"/>
    <n v="10"/>
    <n v="400"/>
    <n v="160"/>
    <n v="75"/>
    <n v="9300"/>
    <n v="1100"/>
    <n v="253.63636363636365"/>
    <n v="975"/>
    <n v="180"/>
    <n v="162.5"/>
    <n v="25900"/>
    <n v="9000"/>
    <n v="86.333333333333329"/>
    <n v="0"/>
    <n v="120"/>
    <n v="0"/>
    <n v="5375"/>
    <n v="1200"/>
    <n v="134.375"/>
    <n v="79800"/>
    <n v="15000"/>
    <n v="159.60000000000002"/>
    <n v="11750"/>
    <n v="2100"/>
    <n v="167.85714285714283"/>
    <n v="215"/>
    <n v="20"/>
    <n v="322.5"/>
    <n v="30750"/>
    <n v="7200"/>
    <n v="128.125"/>
    <n v="34050"/>
    <n v="4200"/>
    <n v="243.21428571428572"/>
    <n v="0"/>
    <n v="0"/>
    <s v="Sem consumo informado"/>
    <n v="6050"/>
    <n v="1600"/>
    <n v="113.4375"/>
    <n v="230"/>
    <n v="125"/>
    <n v="55.2"/>
    <n v="1775"/>
    <n v="280"/>
    <n v="190.17857142857144"/>
    <n v="305"/>
    <n v="60"/>
    <n v="152.5"/>
    <n v="1330"/>
    <n v="600"/>
    <n v="66.5"/>
    <n v="650"/>
    <n v="180"/>
    <n v="108.33333333333333"/>
    <n v="2070"/>
    <n v="155"/>
    <n v="400.64516129032262"/>
  </r>
  <r>
    <n v="2146398"/>
    <s v="Santa Casa de Caridade de Capitólio"/>
    <s v="Capitólio"/>
    <x v="4"/>
    <s v="Sim"/>
    <s v="farmaciasantacasacapitolio@yahoo.com"/>
    <n v="3733731289"/>
    <s v="Sim"/>
    <s v="Recebemos 12 ampolas de Rocurônio da SES"/>
    <n v="5"/>
    <n v="0"/>
    <s v="Filantrópico"/>
    <n v="0"/>
    <n v="0"/>
    <s v="Sem consumo informado"/>
    <n v="0"/>
    <n v="0"/>
    <s v="Sem consumo informado"/>
    <n v="30"/>
    <n v="20"/>
    <n v="4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4"/>
    <n v="10"/>
    <n v="312"/>
    <n v="99"/>
    <n v="10"/>
    <n v="297"/>
    <n v="15"/>
    <n v="1"/>
    <n v="450"/>
    <n v="23"/>
    <n v="5"/>
    <n v="138"/>
    <n v="62"/>
    <n v="10"/>
    <n v="186"/>
    <n v="27"/>
    <n v="20"/>
    <n v="40.5"/>
    <n v="80"/>
    <n v="10"/>
    <n v="240"/>
    <n v="81"/>
    <n v="10"/>
    <n v="243"/>
    <n v="0"/>
    <n v="0"/>
    <s v="Sem consumo informado"/>
    <n v="53"/>
    <n v="15"/>
    <n v="106"/>
    <n v="35"/>
    <n v="20"/>
    <n v="52.5"/>
    <n v="0"/>
    <n v="0"/>
    <s v="Sem consumo informado"/>
    <n v="12"/>
    <n v="1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6444"/>
    <s v="Hospital São João Batista de Itamogi"/>
    <s v="Itamogi"/>
    <x v="4"/>
    <s v="Sim"/>
    <s v="hospitaldeitamogi@gmail.com"/>
    <s v="(35) 3534-1394"/>
    <s v="Não"/>
    <m/>
    <n v="3"/>
    <n v="0"/>
    <s v="Filantrópico"/>
    <n v="0"/>
    <n v="0"/>
    <s v="Sem consumo informado"/>
    <n v="0"/>
    <n v="0"/>
    <s v="Sem consumo informado"/>
    <n v="80"/>
    <n v="2"/>
    <n v="12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30"/>
    <n v="15"/>
    <n v="460"/>
    <n v="80"/>
    <n v="10"/>
    <n v="240"/>
    <n v="0"/>
    <n v="0"/>
    <s v="Sem consumo informado"/>
    <n v="0"/>
    <n v="0"/>
    <s v="Sem consumo informado"/>
    <n v="30"/>
    <n v="4"/>
    <n v="225"/>
    <n v="110"/>
    <n v="10"/>
    <n v="330"/>
    <n v="0"/>
    <n v="0"/>
    <s v="Sem consumo informado"/>
    <n v="155"/>
    <n v="5"/>
    <n v="930"/>
    <n v="0"/>
    <n v="0"/>
    <s v="Sem consumo informado"/>
    <n v="10"/>
    <n v="0"/>
    <s v="Sem consumo informado"/>
    <n v="10"/>
    <n v="0"/>
    <s v="Sem consumo informado"/>
    <n v="0"/>
    <n v="0"/>
    <s v="Sem consumo informado"/>
    <n v="1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50"/>
    <n v="4"/>
    <n v="375"/>
    <n v="60"/>
    <n v="4"/>
    <n v="450"/>
  </r>
  <r>
    <n v="2146479"/>
    <s v="Santa casa misericórdia de Guape "/>
    <s v="Guapé"/>
    <x v="4"/>
    <s v="Não"/>
    <s v="farmaciahospitalarsantacasaguape@hotmail.com"/>
    <n v="3538561183"/>
    <s v="Não"/>
    <m/>
    <n v="0"/>
    <n v="0"/>
    <s v="Filantrópico"/>
    <n v="80"/>
    <n v="4"/>
    <n v="600"/>
    <n v="0"/>
    <n v="0"/>
    <s v="Sem consumo informado"/>
    <n v="120"/>
    <n v="6"/>
    <n v="6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30"/>
    <n v="20"/>
    <n v="345"/>
    <n v="98"/>
    <n v="8"/>
    <n v="367.5"/>
    <n v="0"/>
    <n v="0"/>
    <s v="Sem consumo informado"/>
    <n v="0"/>
    <n v="0"/>
    <s v="Sem consumo informado"/>
    <n v="95"/>
    <n v="5"/>
    <n v="570"/>
    <n v="75"/>
    <n v="6"/>
    <n v="375"/>
    <n v="0"/>
    <n v="0"/>
    <s v="Sem consumo informado"/>
    <n v="140"/>
    <n v="7"/>
    <n v="600"/>
    <n v="13"/>
    <n v="2"/>
    <n v="195"/>
    <n v="145"/>
    <n v="4"/>
    <n v="1087.5"/>
    <n v="15"/>
    <n v="2"/>
    <n v="225"/>
    <n v="0"/>
    <n v="0"/>
    <s v="Sem consumo informado"/>
    <n v="22"/>
    <n v="1"/>
    <n v="660"/>
    <n v="24"/>
    <n v="1"/>
    <n v="720"/>
    <n v="0"/>
    <n v="0"/>
    <s v="Sem consumo informado"/>
    <n v="16"/>
    <n v="1"/>
    <n v="480"/>
    <n v="234"/>
    <n v="20"/>
    <n v="351"/>
    <n v="432"/>
    <n v="20"/>
    <n v="648"/>
    <n v="0"/>
    <n v="0"/>
    <s v="Sem consumo informado"/>
  </r>
  <r>
    <n v="2146495"/>
    <s v="SANTA CASA DE MISERICÓRDIA DE MONTE SANTO"/>
    <s v="Monte Santo de Minas"/>
    <x v="4"/>
    <s v="Sim"/>
    <s v="santacasamontesantomg@gmail.com"/>
    <n v="3535911444"/>
    <s v="Não"/>
    <m/>
    <n v="6"/>
    <n v="0"/>
    <s v="Filantrópico"/>
    <n v="60"/>
    <n v="15"/>
    <n v="120"/>
    <n v="0"/>
    <n v="0"/>
    <s v="Sem consumo informado"/>
    <n v="23"/>
    <n v="15"/>
    <n v="46"/>
    <n v="25"/>
    <n v="5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64"/>
    <n v="15"/>
    <n v="128"/>
    <n v="58"/>
    <n v="15"/>
    <n v="116"/>
    <n v="0"/>
    <n v="0"/>
    <s v="Sem consumo informado"/>
    <n v="84"/>
    <n v="15"/>
    <n v="168"/>
    <n v="69"/>
    <n v="15"/>
    <n v="138"/>
    <n v="39"/>
    <n v="20"/>
    <n v="58.5"/>
    <n v="0"/>
    <n v="10"/>
    <n v="0"/>
    <n v="0"/>
    <n v="0"/>
    <s v="Sem consumo informado"/>
    <n v="29"/>
    <n v="6"/>
    <n v="145"/>
    <n v="104"/>
    <n v="15"/>
    <n v="208"/>
    <n v="74"/>
    <n v="20"/>
    <n v="111"/>
    <n v="0"/>
    <n v="0"/>
    <s v="Sem consumo informado"/>
    <n v="10"/>
    <n v="4"/>
    <n v="75"/>
    <n v="28"/>
    <n v="4"/>
    <n v="2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6517"/>
    <s v="Hospital Municipal Dona Chiquita"/>
    <s v="São João Batista do Glória"/>
    <x v="4"/>
    <s v="Sim"/>
    <s v="hospitalhmdc@gloria.mg.gov.br"/>
    <s v="35 35241329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113"/>
    <n v="8"/>
    <n v="423.75"/>
    <n v="91"/>
    <n v="0"/>
    <s v="Sem consumo informado"/>
    <n v="38"/>
    <n v="0"/>
    <s v="Sem consumo informado"/>
    <n v="186"/>
    <n v="0"/>
    <s v="Sem consumo informado"/>
    <n v="78"/>
    <n v="9"/>
    <n v="260"/>
    <n v="71"/>
    <n v="16"/>
    <n v="133.125"/>
    <n v="120"/>
    <n v="0"/>
    <s v="Sem consumo informado"/>
    <n v="100"/>
    <n v="16"/>
    <n v="187.5"/>
    <n v="10"/>
    <n v="0"/>
    <s v="Sem consumo informado"/>
    <n v="87"/>
    <n v="0"/>
    <s v="Sem consumo informado"/>
    <n v="50"/>
    <n v="0"/>
    <s v="Sem consumo informado"/>
    <n v="0"/>
    <n v="0"/>
    <s v="Sem consumo informado"/>
    <n v="5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86"/>
    <n v="0"/>
    <s v="Sem consumo informado"/>
    <n v="84"/>
    <n v="0"/>
    <s v="Sem consumo informado"/>
  </r>
  <r>
    <n v="2146525"/>
    <s v="Santa Casa de Misericórdia de São Sebastião do Paraíso"/>
    <s v="São Sebastião do Paraíso"/>
    <x v="4"/>
    <s v="Sim"/>
    <s v="farmacia@santacasassp.com.br"/>
    <s v="(35)35391300"/>
    <s v="Não"/>
    <m/>
    <n v="67"/>
    <n v="3"/>
    <s v="Filantrópico"/>
    <n v="0"/>
    <n v="10"/>
    <n v="0"/>
    <n v="0"/>
    <n v="0"/>
    <s v="Sem consumo informado"/>
    <n v="0"/>
    <n v="0"/>
    <s v="Sem consumo informado"/>
    <n v="0"/>
    <n v="180"/>
    <n v="0"/>
    <n v="251"/>
    <n v="0"/>
    <s v="Sem consumo informado"/>
    <n v="0"/>
    <n v="300"/>
    <n v="0"/>
    <n v="174"/>
    <n v="300"/>
    <n v="17.399999999999999"/>
    <n v="55"/>
    <n v="30"/>
    <n v="55"/>
    <n v="931"/>
    <n v="215"/>
    <n v="129.90697674418607"/>
    <n v="1104"/>
    <n v="480"/>
    <n v="69"/>
    <n v="48"/>
    <n v="110"/>
    <n v="13.09090909090909"/>
    <n v="712"/>
    <n v="1630"/>
    <n v="13.104294478527606"/>
    <n v="403"/>
    <n v="250"/>
    <n v="48.36"/>
    <n v="378"/>
    <n v="400"/>
    <n v="28.349999999999998"/>
    <n v="1741"/>
    <n v="3250"/>
    <n v="16.07076923076923"/>
    <n v="905"/>
    <n v="1220"/>
    <n v="22.254098360655739"/>
    <n v="6"/>
    <n v="10"/>
    <n v="18"/>
    <n v="1829"/>
    <n v="2200"/>
    <n v="24.940909090909091"/>
    <n v="215"/>
    <n v="220"/>
    <n v="29.31818181818182"/>
    <n v="10"/>
    <n v="0"/>
    <s v="Sem consumo informado"/>
    <n v="711"/>
    <n v="1300"/>
    <n v="16.407692307692308"/>
    <n v="191"/>
    <n v="100"/>
    <n v="57.3"/>
    <n v="11"/>
    <n v="35"/>
    <n v="9.4285714285714288"/>
    <n v="359"/>
    <n v="350"/>
    <n v="30.771428571428572"/>
    <n v="0"/>
    <n v="350"/>
    <n v="0"/>
    <n v="134"/>
    <n v="160"/>
    <n v="25.125"/>
    <n v="285"/>
    <n v="940"/>
    <n v="9.0957446808510642"/>
  </r>
  <r>
    <n v="2146592"/>
    <s v="Pronto Atendimento Municipal de Monte Santo de Minas"/>
    <s v="Monte Santo de Minas"/>
    <x v="1"/>
    <s v="Não"/>
    <s v="prontosocorro@montesantodeminas.mg.gov.br"/>
    <s v="(35)3591-1000"/>
    <s v="Não"/>
    <m/>
    <n v="5"/>
    <n v="0"/>
    <s v="Público Municipal"/>
    <n v="0"/>
    <n v="0"/>
    <s v="Sem consumo informado"/>
    <n v="0"/>
    <n v="0"/>
    <s v="Sem consumo informado"/>
    <n v="20"/>
    <n v="10"/>
    <n v="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15"/>
    <n v="60"/>
    <n v="40"/>
    <n v="10"/>
    <n v="120"/>
    <n v="0"/>
    <n v="0"/>
    <s v="Sem consumo informado"/>
    <n v="20"/>
    <n v="4"/>
    <n v="150"/>
    <n v="20"/>
    <n v="8"/>
    <n v="75"/>
    <n v="4"/>
    <n v="10"/>
    <n v="12"/>
    <n v="15"/>
    <n v="4"/>
    <n v="112.5"/>
    <n v="20"/>
    <n v="3"/>
    <n v="200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"/>
    <n v="4"/>
    <n v="112.5"/>
    <n v="0"/>
    <n v="0"/>
    <s v="Sem consumo informado"/>
    <n v="0"/>
    <n v="0"/>
    <s v="Sem consumo informado"/>
  </r>
  <r>
    <n v="2147572"/>
    <s v="Pequeno Hospital Municipal Santa Maria"/>
    <s v="Antônio Carlos"/>
    <x v="10"/>
    <s v="Sim"/>
    <s v="wagnerfiorino@yahoo.com.br"/>
    <s v="(32)(9)9110-7739"/>
    <s v="Não"/>
    <m/>
    <n v="3"/>
    <n v="0"/>
    <s v="Público Municipal"/>
    <n v="0"/>
    <n v="0"/>
    <s v="Sem consumo informado"/>
    <n v="0"/>
    <n v="0"/>
    <s v="Sem consumo informado"/>
    <n v="0"/>
    <n v="5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1"/>
    <n v="5"/>
    <n v="245.99999999999997"/>
    <n v="47"/>
    <n v="5"/>
    <n v="282"/>
    <n v="14"/>
    <n v="3"/>
    <n v="140"/>
    <n v="47"/>
    <n v="3"/>
    <n v="470"/>
    <n v="0"/>
    <n v="5"/>
    <n v="0"/>
    <n v="10"/>
    <n v="4"/>
    <n v="75"/>
    <n v="18"/>
    <n v="3"/>
    <n v="180"/>
    <n v="16"/>
    <n v="5"/>
    <n v="96"/>
    <n v="0"/>
    <n v="0"/>
    <s v="Sem consumo informado"/>
    <n v="46"/>
    <n v="3"/>
    <n v="460"/>
    <n v="0"/>
    <n v="0"/>
    <s v="Sem consumo informado"/>
    <n v="0"/>
    <n v="0"/>
    <s v="Sem consumo informado"/>
    <n v="0"/>
    <n v="0"/>
    <s v="Sem consumo informado"/>
    <n v="4"/>
    <n v="3"/>
    <n v="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7823"/>
    <s v="Hospital Municipal Santa Marta "/>
    <s v="São Roque de Minas"/>
    <x v="4"/>
    <s v="Não"/>
    <s v="monicamacielleite@yahoo.com.br"/>
    <n v="3734331593"/>
    <s v="Não"/>
    <m/>
    <n v="7"/>
    <n v="0"/>
    <s v="Público Municipal"/>
    <n v="0"/>
    <n v="0"/>
    <s v="Sem consumo informado"/>
    <n v="0"/>
    <n v="0"/>
    <s v="Sem consumo informado"/>
    <n v="50"/>
    <n v="2"/>
    <n v="7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5"/>
    <n v="600"/>
    <n v="50"/>
    <n v="5"/>
    <n v="300"/>
    <n v="0"/>
    <n v="0"/>
    <s v="Sem consumo informado"/>
    <n v="40"/>
    <n v="0"/>
    <s v="Sem consumo informado"/>
    <n v="100"/>
    <n v="5"/>
    <n v="600"/>
    <n v="50"/>
    <n v="10"/>
    <n v="150"/>
    <n v="0"/>
    <n v="0"/>
    <s v="Sem consumo informado"/>
    <n v="50"/>
    <n v="4"/>
    <n v="375"/>
    <n v="10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2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48293"/>
    <s v="Hospital Imaculada Conceição "/>
    <s v="Curvelo"/>
    <x v="0"/>
    <s v="Sim"/>
    <s v="cdr@hospic.com.br"/>
    <s v="(38) 3729-1209"/>
    <s v="Sim"/>
    <s v="Atracúrio 10mg/ml - 400 unidades _x000a_Brometo de Rocurônio 10mg/ml - 200 unidades _x000a_Dextrocetamina cloridrato 50mg/ml - 50 unidades _x000a_Dexmedetomidina 100mcg/ml - 255 unidades_x000a_ MIDAZOLAM 5MG/ML INJ. 10ML. - 570 unidades _x000a_PROPOFOL 10MG/ML INJ. 20ML - 70 unidades_x000a_ FENTANILA,CITRATO 50MCG SOL. INJ. 10ML -2.150 unidades_x000a_ DIAZEPAM 10MG/ML SOL. INJ - 700 unidades_x000a_ ALMOXARIFADO DE MEDICAMENTOS SES/MG"/>
    <n v="25"/>
    <n v="15"/>
    <s v="Filantrópico"/>
    <n v="2479"/>
    <n v="858"/>
    <n v="86.678321678321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64"/>
    <n v="486"/>
    <n v="28.641975308641975"/>
    <n v="179"/>
    <n v="113"/>
    <n v="47.522123893805308"/>
    <n v="1341"/>
    <n v="106"/>
    <n v="379.52830188679246"/>
    <n v="779"/>
    <n v="146"/>
    <n v="160.06849315068493"/>
    <n v="79"/>
    <n v="19"/>
    <n v="124.73684210526316"/>
    <n v="2044"/>
    <n v="1421"/>
    <n v="43.152709359605915"/>
    <n v="188"/>
    <n v="70"/>
    <n v="80.571428571428569"/>
    <n v="1752"/>
    <n v="188"/>
    <n v="279.57446808510639"/>
    <n v="2325"/>
    <n v="2085"/>
    <n v="33.453237410071942"/>
    <n v="213"/>
    <n v="202"/>
    <n v="31.633663366336634"/>
    <n v="20"/>
    <n v="1"/>
    <n v="600"/>
    <n v="4731"/>
    <n v="3038"/>
    <n v="46.718235681369322"/>
    <n v="352"/>
    <n v="409"/>
    <n v="25.819070904645475"/>
    <n v="0"/>
    <n v="0"/>
    <s v="Sem consumo informado"/>
    <n v="145"/>
    <n v="190"/>
    <n v="22.894736842105264"/>
    <n v="88"/>
    <n v="41"/>
    <n v="64.390243902439025"/>
    <n v="12"/>
    <n v="3"/>
    <n v="120"/>
    <n v="0"/>
    <n v="0"/>
    <s v="Sem consumo informado"/>
    <n v="126"/>
    <n v="1"/>
    <n v="3780"/>
    <n v="724"/>
    <n v="67"/>
    <n v="324.17910447761193"/>
    <n v="182"/>
    <n v="117"/>
    <n v="46.666666666666664"/>
  </r>
  <r>
    <n v="2148471"/>
    <s v="Hospital Municipal Santo Antônio"/>
    <s v="Presidente Bernardes"/>
    <x v="1"/>
    <s v="Sim"/>
    <s v="farmaciahospitalarsa@hotmail.com"/>
    <n v="3235381141"/>
    <s v="Não"/>
    <m/>
    <n v="3"/>
    <n v="0"/>
    <s v="Público Municipal"/>
    <n v="0"/>
    <n v="0"/>
    <s v="Sem consumo informado"/>
    <n v="0"/>
    <n v="0"/>
    <s v="Sem consumo informado"/>
    <n v="60"/>
    <n v="1"/>
    <n v="18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9"/>
    <n v="3"/>
    <n v="2790"/>
    <n v="186"/>
    <n v="2"/>
    <n v="2790"/>
    <n v="0"/>
    <n v="0"/>
    <s v="Sem consumo informado"/>
    <n v="75"/>
    <n v="0"/>
    <s v="Sem consumo informado"/>
    <n v="0"/>
    <n v="5"/>
    <n v="0"/>
    <n v="95"/>
    <n v="10"/>
    <n v="285"/>
    <n v="0"/>
    <n v="0"/>
    <s v="Sem consumo informado"/>
    <n v="105"/>
    <n v="3"/>
    <n v="1050"/>
    <n v="0"/>
    <n v="0"/>
    <s v="Sem consumo informado"/>
    <n v="82"/>
    <n v="2"/>
    <n v="1230"/>
    <n v="0"/>
    <n v="0"/>
    <s v="Sem consumo informado"/>
    <n v="0"/>
    <n v="0"/>
    <s v="Sem consumo informado"/>
    <n v="20"/>
    <n v="0"/>
    <s v="Sem consumo informado"/>
    <n v="48"/>
    <n v="0"/>
    <s v="Sem consumo informado"/>
    <n v="0"/>
    <n v="0"/>
    <s v="Sem consumo informado"/>
    <n v="0"/>
    <n v="0"/>
    <s v="Sem consumo informado"/>
    <n v="0"/>
    <n v="0"/>
    <s v="Sem consumo informado"/>
    <n v="0"/>
    <n v="2"/>
    <n v="0"/>
    <n v="104"/>
    <n v="2"/>
    <n v="1560"/>
  </r>
  <r>
    <n v="2149419"/>
    <s v="Hospital São Vicente de Paulo"/>
    <s v="Rio Pomba"/>
    <x v="1"/>
    <s v="Sim"/>
    <s v="farmacia.of@gmail.com"/>
    <n v="3235711144"/>
    <s v="Não"/>
    <m/>
    <n v="16"/>
    <n v="0"/>
    <s v="Privado contratualizado"/>
    <n v="0"/>
    <n v="0"/>
    <s v="Sem consumo informado"/>
    <n v="0"/>
    <n v="0"/>
    <s v="Sem consumo informado"/>
    <n v="74"/>
    <n v="11"/>
    <n v="201.81818181818181"/>
    <n v="0"/>
    <n v="0"/>
    <s v="Sem consumo informado"/>
    <n v="0"/>
    <n v="0"/>
    <s v="Sem consumo informado"/>
    <n v="55"/>
    <n v="20"/>
    <n v="82.5"/>
    <n v="0"/>
    <n v="0"/>
    <s v="Sem consumo informado"/>
    <n v="0"/>
    <n v="0"/>
    <s v="Sem consumo informado"/>
    <n v="4793"/>
    <n v="62"/>
    <n v="2319.1935483870971"/>
    <n v="202"/>
    <n v="56"/>
    <n v="108.21428571428572"/>
    <n v="328"/>
    <n v="53"/>
    <n v="185.66037735849056"/>
    <n v="2283"/>
    <n v="261"/>
    <n v="262.41379310344831"/>
    <n v="76"/>
    <n v="63"/>
    <n v="36.19047619047619"/>
    <n v="1384"/>
    <n v="46"/>
    <n v="902.60869565217388"/>
    <n v="1475"/>
    <n v="537"/>
    <n v="82.402234636871498"/>
    <n v="319"/>
    <n v="28"/>
    <n v="341.78571428571428"/>
    <n v="20"/>
    <n v="12"/>
    <n v="50"/>
    <n v="998"/>
    <n v="56"/>
    <n v="534.64285714285722"/>
    <n v="540"/>
    <n v="159"/>
    <n v="101.88679245283019"/>
    <n v="0"/>
    <n v="0"/>
    <s v="Sem consumo informado"/>
    <n v="765"/>
    <n v="10"/>
    <n v="2295"/>
    <n v="30"/>
    <n v="0"/>
    <s v="Sem consumo informado"/>
    <n v="0"/>
    <n v="0"/>
    <s v="Sem consumo informado"/>
    <n v="0"/>
    <n v="0"/>
    <s v="Sem consumo informado"/>
    <n v="0"/>
    <n v="0"/>
    <s v="Sem consumo informado"/>
    <n v="10167"/>
    <n v="10167"/>
    <n v="30"/>
    <n v="0"/>
    <n v="0"/>
    <s v="Sem consumo informado"/>
  </r>
  <r>
    <n v="2149990"/>
    <s v="Irmandade Nossa Senhora das Mercês de Montes Claros - Santa Casa Montes Claros"/>
    <s v="Montes Claros"/>
    <x v="7"/>
    <s v="Sim"/>
    <s v="margareth@santacasamontesclaros.com.br"/>
    <s v="(38) 3229 2451"/>
    <s v="Não"/>
    <m/>
    <n v="20"/>
    <n v="4"/>
    <s v="Filantrópico"/>
    <n v="0"/>
    <n v="5314"/>
    <n v="0"/>
    <n v="2750"/>
    <n v="3025"/>
    <n v="27.272727272727273"/>
    <n v="1058"/>
    <n v="1952"/>
    <n v="16.260245901639344"/>
    <n v="0"/>
    <n v="0"/>
    <s v="Sem consumo informado"/>
    <n v="0"/>
    <n v="1390"/>
    <n v="0"/>
    <n v="0"/>
    <n v="0"/>
    <s v="Sem consumo informado"/>
    <n v="5775"/>
    <n v="4350"/>
    <n v="39.827586206896555"/>
    <n v="1200"/>
    <n v="300"/>
    <n v="120"/>
    <n v="2269"/>
    <n v="800"/>
    <n v="85.087500000000006"/>
    <n v="1396"/>
    <n v="1200"/>
    <n v="34.9"/>
    <n v="1000"/>
    <n v="250"/>
    <n v="120"/>
    <n v="275"/>
    <n v="7356"/>
    <n v="1.1215334420880914"/>
    <n v="150"/>
    <n v="300"/>
    <n v="15"/>
    <n v="360"/>
    <n v="945"/>
    <n v="11.428571428571427"/>
    <n v="2300"/>
    <n v="3961"/>
    <n v="17.419843473870237"/>
    <n v="800"/>
    <n v="1650"/>
    <n v="14.545454545454547"/>
    <n v="157"/>
    <n v="103"/>
    <n v="45.728155339805824"/>
    <n v="16000"/>
    <n v="7178"/>
    <n v="66.870994706046247"/>
    <n v="1655"/>
    <n v="3500"/>
    <n v="14.185714285714287"/>
    <n v="0"/>
    <n v="0"/>
    <s v="Sem consumo informado"/>
    <n v="1960"/>
    <n v="2735"/>
    <n v="21.49908592321755"/>
    <n v="206"/>
    <n v="181"/>
    <n v="34.143646408839778"/>
    <n v="30"/>
    <n v="45"/>
    <n v="20"/>
    <n v="2125"/>
    <n v="1692"/>
    <n v="37.677304964539012"/>
    <n v="3720"/>
    <n v="2968"/>
    <n v="37.601078167115901"/>
    <n v="200"/>
    <n v="1350"/>
    <n v="4.4444444444444446"/>
    <n v="2260"/>
    <n v="7039"/>
    <n v="9.6320500071032811"/>
  </r>
  <r>
    <n v="2151758"/>
    <s v="PRONTO SOCORRO DR. SEBASTIÃO MACHADO"/>
    <s v="Coromandel"/>
    <x v="6"/>
    <s v="Não"/>
    <s v="faelbaptista@yahoo.com.br"/>
    <s v="(34) 3841-1010"/>
    <s v="Sim"/>
    <s v="Recebeu 100 ampolas(3mL) de Midazolam 5mg/mL do Hospital de Campanha Covid de Coromandel. Nota de fornecimento n° 27/2021"/>
    <n v="0"/>
    <n v="0"/>
    <s v="Público Municipal"/>
    <n v="0"/>
    <n v="0"/>
    <s v="Sem consumo informado"/>
    <n v="0"/>
    <n v="0"/>
    <s v="Sem consumo informado"/>
    <n v="124"/>
    <n v="8"/>
    <n v="46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0"/>
    <n v="7"/>
    <n v="514.28571428571422"/>
    <n v="210"/>
    <n v="13"/>
    <n v="484.61538461538458"/>
    <n v="33"/>
    <n v="1"/>
    <n v="990"/>
    <n v="74"/>
    <n v="2"/>
    <n v="1110"/>
    <n v="54"/>
    <n v="8"/>
    <n v="202.5"/>
    <n v="36"/>
    <n v="4"/>
    <n v="270"/>
    <n v="65"/>
    <n v="3"/>
    <n v="650"/>
    <n v="45"/>
    <n v="8"/>
    <n v="168.75"/>
    <n v="9"/>
    <n v="1"/>
    <n v="270"/>
    <n v="139"/>
    <n v="10"/>
    <n v="417"/>
    <n v="0"/>
    <n v="0"/>
    <s v="Sem consumo informado"/>
    <n v="0"/>
    <n v="0"/>
    <s v="Sem consumo informado"/>
    <n v="12"/>
    <n v="1"/>
    <n v="360"/>
    <n v="25"/>
    <n v="1"/>
    <n v="750"/>
    <n v="0"/>
    <n v="0"/>
    <s v="Sem consumo informado"/>
    <n v="0"/>
    <n v="0"/>
    <s v="Sem consumo informado"/>
    <n v="0"/>
    <n v="0"/>
    <s v="Sem consumo informado"/>
    <n v="0"/>
    <n v="0"/>
    <s v="Sem consumo informado"/>
    <n v="131"/>
    <n v="7"/>
    <n v="561.42857142857144"/>
  </r>
  <r>
    <n v="2151855"/>
    <s v="Hospital Santa Catarina (anexo do Hospital e Maternidade Municipal Dr. Odelmo Leão Carneiro)"/>
    <s v="Uberlândia"/>
    <x v="6"/>
    <s v="Sim"/>
    <s v="cristiane.ribeiro@hmmdolc.spdm.org.br"/>
    <s v="(34)32535688"/>
    <s v="Sim"/>
    <s v="Na última semana não recebemos nenhum medicamento"/>
    <n v="108"/>
    <n v="72"/>
    <s v="Público Municipal"/>
    <n v="110"/>
    <n v="296"/>
    <n v="11.148648648648647"/>
    <n v="0"/>
    <n v="0"/>
    <s v="Sem consumo informado"/>
    <n v="65"/>
    <n v="400"/>
    <n v="4.875"/>
    <n v="0"/>
    <n v="0"/>
    <s v="Sem consumo informado"/>
    <n v="0"/>
    <n v="4290"/>
    <n v="0"/>
    <n v="0"/>
    <n v="0"/>
    <s v="Sem consumo informado"/>
    <n v="250"/>
    <n v="960"/>
    <n v="7.8125000000000009"/>
    <n v="0"/>
    <n v="2550"/>
    <n v="0"/>
    <n v="1115"/>
    <n v="900"/>
    <n v="37.166666666666671"/>
    <n v="550"/>
    <n v="1200"/>
    <n v="13.75"/>
    <n v="117"/>
    <n v="90"/>
    <n v="39"/>
    <n v="405"/>
    <n v="20760"/>
    <n v="0.58526011560693647"/>
    <n v="221"/>
    <n v="500"/>
    <n v="13.26"/>
    <n v="66"/>
    <n v="120"/>
    <n v="16.5"/>
    <n v="3061"/>
    <n v="18270"/>
    <n v="5.0262725779967159"/>
    <n v="6000"/>
    <n v="22543"/>
    <n v="7.9847402741427489"/>
    <n v="5"/>
    <n v="10"/>
    <n v="15"/>
    <n v="2900"/>
    <n v="15000"/>
    <n v="5.8"/>
    <n v="3409"/>
    <n v="21000"/>
    <n v="4.87"/>
    <n v="0"/>
    <n v="0"/>
    <s v="Sem consumo informado"/>
    <n v="614"/>
    <n v="8000"/>
    <n v="2.3024999999999998"/>
    <n v="135"/>
    <n v="90"/>
    <n v="4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52940"/>
    <s v="UAI PAMPULHA UNIDADE DE ATENDIMENTO INTEGRADO IRMA DULCE"/>
    <s v="Uberlândia"/>
    <x v="6"/>
    <s v="Sim"/>
    <s v="COORD.ASSISTENCIAFARMACEUTICA@UBERLANDIA.MG.GOV.BR"/>
    <s v="(34)99945-2395"/>
    <s v="Não"/>
    <m/>
    <n v="18"/>
    <n v="11"/>
    <s v="Público Municipal"/>
    <n v="0"/>
    <n v="0"/>
    <s v="Sem consumo informado"/>
    <n v="0"/>
    <n v="0"/>
    <s v="Sem consumo informado"/>
    <n v="109"/>
    <n v="0"/>
    <s v="Sem consumo informado"/>
    <n v="0"/>
    <n v="0"/>
    <s v="Sem consumo informado"/>
    <n v="0"/>
    <n v="0"/>
    <s v="Sem consumo informado"/>
    <n v="0"/>
    <n v="0"/>
    <s v="Sem consumo informado"/>
    <n v="21"/>
    <n v="4"/>
    <n v="157.5"/>
    <n v="0"/>
    <n v="0"/>
    <s v="Sem consumo informado"/>
    <n v="71"/>
    <n v="34"/>
    <n v="62.647058823529413"/>
    <n v="150"/>
    <n v="200"/>
    <n v="22.5"/>
    <n v="2"/>
    <n v="0"/>
    <s v="Sem consumo informado"/>
    <n v="623"/>
    <n v="336"/>
    <n v="55.625"/>
    <n v="76"/>
    <n v="90"/>
    <n v="25.333333333333332"/>
    <n v="175"/>
    <n v="98"/>
    <n v="53.571428571428577"/>
    <n v="1035"/>
    <n v="254"/>
    <n v="122.24409448818898"/>
    <n v="169"/>
    <n v="238"/>
    <n v="21.302521008403364"/>
    <n v="4"/>
    <n v="0"/>
    <s v="Sem consumo informado"/>
    <n v="778"/>
    <n v="122"/>
    <n v="191.31147540983605"/>
    <n v="193"/>
    <n v="0"/>
    <s v="Sem consumo informado"/>
    <n v="0"/>
    <n v="0"/>
    <s v="Sem consumo informado"/>
    <n v="71"/>
    <n v="64"/>
    <n v="33.28125"/>
    <n v="85"/>
    <n v="0"/>
    <s v="Sem consumo informado"/>
    <n v="0"/>
    <n v="0"/>
    <s v="Sem consumo informado"/>
    <n v="103"/>
    <n v="2"/>
    <n v="1545"/>
    <n v="0"/>
    <n v="0"/>
    <s v="Sem consumo informado"/>
    <n v="0"/>
    <n v="0"/>
    <s v="Sem consumo informado"/>
    <n v="0"/>
    <n v="0"/>
    <s v="Sem consumo informado"/>
  </r>
  <r>
    <n v="2152959"/>
    <s v="UAI ROOSEVELT DR JOSIAS DE FREITAS"/>
    <s v="Uberlândia"/>
    <x v="6"/>
    <s v="Não"/>
    <s v="COORD.ASSISTENCIAFARMACEUTICA@UBERLANDIA.MG.GOV.BR"/>
    <s v="(34)99945-2395"/>
    <s v="Não"/>
    <m/>
    <n v="34"/>
    <n v="10"/>
    <s v="Público Municipal"/>
    <n v="48"/>
    <n v="0"/>
    <s v="Sem consumo informado"/>
    <n v="0"/>
    <n v="0"/>
    <s v="Sem consumo informado"/>
    <n v="88"/>
    <n v="2"/>
    <n v="1320"/>
    <n v="0"/>
    <n v="0"/>
    <s v="Sem consumo informado"/>
    <n v="0"/>
    <n v="0"/>
    <s v="Sem consumo informado"/>
    <n v="0"/>
    <n v="0"/>
    <s v="Sem consumo informado"/>
    <n v="51"/>
    <n v="52"/>
    <n v="29.423076923076923"/>
    <n v="0"/>
    <n v="0"/>
    <s v="Sem consumo informado"/>
    <n v="54"/>
    <n v="12"/>
    <n v="135"/>
    <n v="291"/>
    <n v="26"/>
    <n v="335.76923076923077"/>
    <n v="8"/>
    <n v="16"/>
    <n v="15"/>
    <n v="800"/>
    <n v="166"/>
    <n v="144.57831325301206"/>
    <n v="44"/>
    <n v="66"/>
    <n v="20"/>
    <n v="95"/>
    <n v="14"/>
    <n v="203.57142857142856"/>
    <n v="1580"/>
    <n v="134"/>
    <n v="353.73134328358208"/>
    <n v="243"/>
    <n v="198"/>
    <n v="36.81818181818182"/>
    <n v="3"/>
    <n v="0"/>
    <s v="Sem consumo informado"/>
    <n v="1319"/>
    <n v="240"/>
    <n v="164.875"/>
    <n v="58"/>
    <n v="20"/>
    <n v="87"/>
    <n v="0"/>
    <n v="0"/>
    <s v="Sem consumo informado"/>
    <n v="267"/>
    <n v="16"/>
    <n v="500.625"/>
    <n v="41"/>
    <n v="10"/>
    <n v="122.99999999999999"/>
    <n v="0"/>
    <n v="0"/>
    <s v="Sem consumo informado"/>
    <n v="24"/>
    <n v="0"/>
    <s v="Sem consumo informado"/>
    <n v="0"/>
    <n v="0"/>
    <s v="Sem consumo informado"/>
    <n v="99"/>
    <n v="0"/>
    <s v="Sem consumo informado"/>
    <n v="0"/>
    <n v="0"/>
    <s v="Sem consumo informado"/>
  </r>
  <r>
    <n v="2152967"/>
    <s v="UAI TIBERY ANICE DIB JATENE "/>
    <s v="Uberlândia"/>
    <x v="6"/>
    <s v="Não"/>
    <s v="COORD.ASSISTENCIAFARMACEUTICA@UBERLANDIA.MG.GOV.BR"/>
    <s v="(34)99945-2395"/>
    <s v="Não"/>
    <m/>
    <n v="0"/>
    <n v="0"/>
    <s v="Público Municipal"/>
    <n v="96"/>
    <n v="0"/>
    <s v="Sem consumo informado"/>
    <n v="0"/>
    <n v="0"/>
    <s v="Sem consumo informado"/>
    <n v="95"/>
    <n v="0"/>
    <s v="Sem consumo informado"/>
    <n v="0"/>
    <n v="0"/>
    <s v="Sem consumo informado"/>
    <n v="0"/>
    <n v="0"/>
    <s v="Sem consumo informado"/>
    <n v="0"/>
    <n v="0"/>
    <s v="Sem consumo informado"/>
    <n v="54"/>
    <n v="0"/>
    <s v="Sem consumo informado"/>
    <n v="0"/>
    <n v="0"/>
    <s v="Sem consumo informado"/>
    <n v="52"/>
    <n v="34"/>
    <n v="45.882352941176464"/>
    <n v="271"/>
    <n v="84"/>
    <n v="96.785714285714292"/>
    <n v="6"/>
    <n v="0"/>
    <s v="Sem consumo informado"/>
    <n v="485"/>
    <n v="18"/>
    <n v="808.33333333333326"/>
    <n v="60"/>
    <n v="26"/>
    <n v="69.230769230769226"/>
    <n v="84"/>
    <n v="108"/>
    <n v="23.333333333333332"/>
    <n v="535"/>
    <n v="98"/>
    <n v="163.77551020408166"/>
    <n v="170"/>
    <n v="200"/>
    <n v="25.5"/>
    <n v="3"/>
    <n v="2"/>
    <n v="45"/>
    <n v="351"/>
    <n v="80"/>
    <n v="131.625"/>
    <n v="165"/>
    <n v="0"/>
    <s v="Sem consumo informado"/>
    <n v="0"/>
    <n v="0"/>
    <s v="Sem consumo informado"/>
    <n v="126"/>
    <n v="0"/>
    <s v="Sem consumo informado"/>
    <n v="45"/>
    <n v="2"/>
    <n v="675"/>
    <n v="0"/>
    <n v="0"/>
    <s v="Sem consumo informado"/>
    <n v="86"/>
    <n v="0"/>
    <s v="Sem consumo informado"/>
    <n v="0"/>
    <n v="0"/>
    <s v="Sem consumo informado"/>
    <n v="393"/>
    <n v="2"/>
    <n v="5895"/>
    <n v="0"/>
    <n v="0"/>
    <s v="Sem consumo informado"/>
  </r>
  <r>
    <n v="2153009"/>
    <s v="UAI PLANALTO DR TUBAL VILELA DA SILVA"/>
    <s v="Uberlândia"/>
    <x v="6"/>
    <s v="Não"/>
    <s v="COORD.ASSISTENCIAFARMACEUTICA@UBERLANDIA.MG.GOV.BR"/>
    <s v="(34)99945-2395"/>
    <s v="Não"/>
    <m/>
    <n v="0"/>
    <n v="0"/>
    <s v="Público Municipal"/>
    <n v="0"/>
    <n v="0"/>
    <s v="Sem consumo informado"/>
    <n v="0"/>
    <n v="0"/>
    <s v="Sem consumo informado"/>
    <n v="89"/>
    <n v="62"/>
    <n v="43.064516129032256"/>
    <n v="0"/>
    <n v="0"/>
    <s v="Sem consumo informado"/>
    <n v="0"/>
    <n v="0"/>
    <s v="Sem consumo informado"/>
    <n v="0"/>
    <n v="0"/>
    <s v="Sem consumo informado"/>
    <n v="39"/>
    <n v="0"/>
    <s v="Sem consumo informado"/>
    <n v="0"/>
    <n v="0"/>
    <s v="Sem consumo informado"/>
    <n v="167"/>
    <n v="60"/>
    <n v="83.5"/>
    <n v="265"/>
    <n v="236"/>
    <n v="33.686440677966097"/>
    <n v="9"/>
    <n v="0"/>
    <s v="Sem consumo informado"/>
    <n v="800"/>
    <n v="400"/>
    <n v="60"/>
    <n v="116"/>
    <n v="110"/>
    <n v="31.636363636363633"/>
    <n v="217"/>
    <n v="184"/>
    <n v="35.380434782608695"/>
    <n v="777"/>
    <n v="804"/>
    <n v="28.992537313432834"/>
    <n v="177"/>
    <n v="182"/>
    <n v="29.175824175824175"/>
    <n v="10"/>
    <n v="0"/>
    <s v="Sem consumo informado"/>
    <n v="710"/>
    <n v="224"/>
    <n v="95.089285714285722"/>
    <n v="48"/>
    <n v="72"/>
    <n v="20"/>
    <n v="0"/>
    <n v="0"/>
    <s v="Sem consumo informado"/>
    <n v="65"/>
    <n v="2"/>
    <n v="975"/>
    <n v="19"/>
    <n v="10"/>
    <n v="57"/>
    <n v="0"/>
    <n v="0"/>
    <s v="Sem consumo informado"/>
    <n v="148"/>
    <n v="0"/>
    <s v="Sem consumo informado"/>
    <n v="0"/>
    <n v="0"/>
    <s v="Sem consumo informado"/>
    <n v="200"/>
    <n v="0"/>
    <s v="Sem consumo informado"/>
    <n v="0"/>
    <n v="0"/>
    <s v="Sem consumo informado"/>
  </r>
  <r>
    <n v="2153017"/>
    <s v="UAI LUIZOTE DR DOMINGOS PIMENTEL DE ULHOA"/>
    <s v="Uberlândia"/>
    <x v="6"/>
    <s v="Sim"/>
    <s v="COORD.ASSISTENCIAFARMACEUTICA@UBERLANDIA.MG.GOV.BR"/>
    <s v="(34)99945-2395"/>
    <s v="Não"/>
    <m/>
    <n v="32"/>
    <n v="10"/>
    <s v="Público Municipal"/>
    <n v="100"/>
    <n v="0"/>
    <s v="Sem consumo informado"/>
    <n v="0"/>
    <n v="0"/>
    <s v="Sem consumo informado"/>
    <n v="41"/>
    <n v="10"/>
    <n v="122.99999999999999"/>
    <n v="0"/>
    <n v="0"/>
    <s v="Sem consumo informado"/>
    <n v="0"/>
    <n v="0"/>
    <s v="Sem consumo informado"/>
    <n v="0"/>
    <n v="0"/>
    <s v="Sem consumo informado"/>
    <n v="58"/>
    <n v="2"/>
    <n v="870"/>
    <n v="106"/>
    <n v="0"/>
    <s v="Sem consumo informado"/>
    <n v="72"/>
    <n v="24"/>
    <n v="90"/>
    <n v="310"/>
    <n v="84"/>
    <n v="110.71428571428572"/>
    <n v="11"/>
    <n v="4"/>
    <n v="82.5"/>
    <n v="1622"/>
    <n v="156"/>
    <n v="311.92307692307691"/>
    <n v="69"/>
    <n v="58"/>
    <n v="35.689655172413794"/>
    <n v="39"/>
    <n v="16"/>
    <n v="73.125"/>
    <n v="1703"/>
    <n v="218"/>
    <n v="234.35779816513764"/>
    <n v="368"/>
    <n v="32"/>
    <n v="345"/>
    <n v="9"/>
    <n v="0"/>
    <s v="Sem consumo informado"/>
    <n v="1049"/>
    <n v="250"/>
    <n v="125.88"/>
    <n v="340"/>
    <n v="20"/>
    <n v="510"/>
    <n v="0"/>
    <n v="0"/>
    <s v="Sem consumo informado"/>
    <n v="194"/>
    <n v="20"/>
    <n v="291"/>
    <n v="36"/>
    <n v="2"/>
    <n v="540"/>
    <n v="0"/>
    <n v="0"/>
    <s v="Sem consumo informado"/>
    <n v="106"/>
    <n v="0"/>
    <s v="Sem consumo informado"/>
    <n v="0"/>
    <n v="0"/>
    <s v="Sem consumo informado"/>
    <n v="103"/>
    <n v="0"/>
    <s v="Sem consumo informado"/>
    <n v="0"/>
    <n v="0"/>
    <s v="Sem consumo informado"/>
  </r>
  <r>
    <n v="2153025"/>
    <s v="Hospital Maria José Baeta Reis ASCOMCER"/>
    <s v="Juiz de Fora"/>
    <x v="1"/>
    <s v="Não"/>
    <s v="caf@ascomcer.org"/>
    <s v="(32) 3311 4006"/>
    <s v="Não"/>
    <m/>
    <n v="0"/>
    <n v="0"/>
    <s v="Filantrópico"/>
    <n v="0"/>
    <n v="0"/>
    <s v="Sem consumo informado"/>
    <n v="0"/>
    <n v="0"/>
    <s v="Sem consumo informado"/>
    <n v="38"/>
    <n v="0"/>
    <s v="Sem consumo informado"/>
    <n v="0"/>
    <n v="0"/>
    <s v="Sem consumo informado"/>
    <n v="372"/>
    <n v="17"/>
    <n v="656.47058823529414"/>
    <n v="0"/>
    <n v="0"/>
    <s v="Sem consumo informado"/>
    <n v="0"/>
    <n v="0"/>
    <s v="Sem consumo informado"/>
    <n v="0"/>
    <n v="0"/>
    <s v="Sem consumo informado"/>
    <n v="291"/>
    <n v="2"/>
    <n v="4365"/>
    <n v="338"/>
    <n v="36"/>
    <n v="281.66666666666669"/>
    <n v="23"/>
    <n v="0"/>
    <s v="Sem consumo informado"/>
    <n v="1573"/>
    <n v="538"/>
    <n v="87.713754646840144"/>
    <n v="190"/>
    <n v="4"/>
    <n v="1425"/>
    <n v="684"/>
    <n v="92"/>
    <n v="223.04347826086956"/>
    <n v="125"/>
    <n v="265"/>
    <n v="14.150943396226415"/>
    <n v="3766"/>
    <n v="707"/>
    <n v="159.80198019801981"/>
    <n v="20"/>
    <n v="2"/>
    <n v="300"/>
    <n v="1593"/>
    <n v="292"/>
    <n v="163.66438356164386"/>
    <n v="534"/>
    <n v="51"/>
    <n v="314.11764705882354"/>
    <n v="0"/>
    <n v="0"/>
    <s v="Sem consumo informado"/>
    <n v="117"/>
    <n v="12"/>
    <n v="292.5"/>
    <n v="79"/>
    <n v="5"/>
    <n v="474"/>
    <n v="16"/>
    <n v="2"/>
    <n v="240"/>
    <n v="48"/>
    <n v="2"/>
    <n v="720"/>
    <n v="0"/>
    <n v="0"/>
    <s v="Sem consumo informado"/>
    <n v="247"/>
    <n v="26"/>
    <n v="285"/>
    <n v="7"/>
    <n v="25"/>
    <n v="8.4"/>
  </r>
  <r>
    <n v="2153084"/>
    <s v="HOSPITAL E MATERNIDADE THEREZINHA DE JESUS"/>
    <s v="Juiz de Fora"/>
    <x v="1"/>
    <s v="Sim"/>
    <s v="farmacia@hmtj.org.br"/>
    <s v="(32) 4009-2282"/>
    <s v="Não"/>
    <m/>
    <n v="40"/>
    <n v="10"/>
    <s v="Privado contratualizado"/>
    <n v="0"/>
    <n v="0"/>
    <s v="Sem consumo informado"/>
    <n v="0"/>
    <n v="0"/>
    <s v="Sem consumo informado"/>
    <n v="0"/>
    <n v="0"/>
    <s v="Sem consumo informado"/>
    <n v="711"/>
    <n v="41"/>
    <n v="520.2439024390244"/>
    <n v="1850"/>
    <n v="405"/>
    <n v="137.03703703703704"/>
    <n v="0"/>
    <n v="0"/>
    <s v="Sem consumo informado"/>
    <n v="50"/>
    <n v="988"/>
    <n v="1.5182186234817814"/>
    <n v="0"/>
    <n v="0"/>
    <s v="Sem consumo informado"/>
    <n v="3590"/>
    <n v="589"/>
    <n v="182.85229202037351"/>
    <n v="130"/>
    <n v="634"/>
    <n v="6.1514195583596214"/>
    <n v="50"/>
    <n v="75"/>
    <n v="20"/>
    <n v="10400"/>
    <n v="7587"/>
    <n v="41.122973507315145"/>
    <n v="210"/>
    <n v="81"/>
    <n v="77.777777777777771"/>
    <n v="75"/>
    <n v="261"/>
    <n v="8.6206896551724128"/>
    <n v="3000"/>
    <n v="1130"/>
    <n v="79.646017699115049"/>
    <n v="500"/>
    <n v="512"/>
    <n v="29.296875"/>
    <n v="30"/>
    <n v="0"/>
    <s v="Sem consumo informado"/>
    <n v="1770"/>
    <n v="5490"/>
    <n v="9.6721311475409841"/>
    <n v="5260"/>
    <n v="5594"/>
    <n v="28.208795137647478"/>
    <n v="0"/>
    <n v="0"/>
    <s v="Sem consumo informado"/>
    <n v="2170"/>
    <n v="204"/>
    <n v="319.11764705882354"/>
    <n v="40"/>
    <n v="128"/>
    <n v="9.375"/>
    <n v="40"/>
    <n v="4"/>
    <n v="300"/>
    <n v="1262"/>
    <n v="403"/>
    <n v="93.945409429280403"/>
    <n v="520"/>
    <n v="794"/>
    <n v="19.647355163727958"/>
    <n v="1430"/>
    <n v="1267"/>
    <n v="33.859510655090766"/>
    <n v="790"/>
    <n v="137"/>
    <n v="172.99270072992701"/>
  </r>
  <r>
    <n v="2153106"/>
    <s v="Instituto Oncológico SA"/>
    <s v="Juiz de Fora"/>
    <x v="1"/>
    <s v="Sim"/>
    <s v="adriana.goncalves@oncologico.com.br"/>
    <s v="323690-8091"/>
    <s v="Não"/>
    <m/>
    <n v="0"/>
    <n v="0"/>
    <s v="Privado contratualizado"/>
    <n v="0"/>
    <n v="0"/>
    <s v="Sem consumo informado"/>
    <n v="0"/>
    <n v="0"/>
    <s v="Sem consumo informado"/>
    <n v="66"/>
    <n v="101"/>
    <n v="19.603960396039604"/>
    <n v="0"/>
    <n v="0"/>
    <s v="Sem consumo informado"/>
    <n v="163"/>
    <n v="8"/>
    <n v="611.25"/>
    <n v="0"/>
    <n v="0"/>
    <s v="Sem consumo informado"/>
    <n v="128"/>
    <n v="9"/>
    <n v="426.66666666666663"/>
    <n v="0"/>
    <n v="0"/>
    <s v="Sem consumo informado"/>
    <n v="425"/>
    <n v="18"/>
    <n v="708.33333333333337"/>
    <n v="184"/>
    <n v="55"/>
    <n v="100.36363636363636"/>
    <n v="22"/>
    <n v="3"/>
    <n v="220"/>
    <n v="2422"/>
    <n v="312"/>
    <n v="232.88461538461539"/>
    <n v="74"/>
    <n v="9"/>
    <n v="246.66666666666663"/>
    <n v="64"/>
    <n v="63"/>
    <n v="30.476190476190474"/>
    <n v="144"/>
    <n v="202"/>
    <n v="21.386138613861384"/>
    <n v="799"/>
    <n v="497"/>
    <n v="48.229376257545269"/>
    <n v="78"/>
    <n v="1"/>
    <n v="2340"/>
    <n v="258"/>
    <n v="267"/>
    <n v="28.988764044943821"/>
    <n v="324"/>
    <n v="163"/>
    <n v="59.631901840490798"/>
    <n v="0"/>
    <n v="0"/>
    <s v="Sem consumo informado"/>
    <n v="167"/>
    <n v="66"/>
    <n v="75.909090909090907"/>
    <n v="27"/>
    <n v="23"/>
    <n v="35.217391304347828"/>
    <n v="56"/>
    <n v="23"/>
    <n v="73.043478260869563"/>
    <n v="608"/>
    <n v="66"/>
    <n v="276.36363636363637"/>
    <n v="416"/>
    <n v="58"/>
    <n v="215.17241379310346"/>
    <n v="1042"/>
    <n v="74"/>
    <n v="422.43243243243239"/>
    <n v="2"/>
    <n v="1"/>
    <n v="60"/>
  </r>
  <r>
    <n v="2153114"/>
    <s v="Instituto Brasileiro de Gestão da Saúde"/>
    <s v="Juiz de Fora"/>
    <x v="1"/>
    <s v="Sim"/>
    <s v="farmaciacentral@hcmg.com.br"/>
    <n v="3233119017"/>
    <s v="Não"/>
    <m/>
    <n v="10"/>
    <n v="1"/>
    <s v="Privado contratualizado"/>
    <n v="0"/>
    <n v="0"/>
    <s v="Sem consumo informado"/>
    <n v="0"/>
    <n v="0"/>
    <s v="Sem consumo informado"/>
    <n v="21"/>
    <n v="135"/>
    <n v="4.666666666666667"/>
    <n v="0"/>
    <n v="0"/>
    <s v="Sem consumo informado"/>
    <n v="349"/>
    <n v="59"/>
    <n v="177.45762711864407"/>
    <n v="0"/>
    <n v="0"/>
    <s v="Sem consumo informado"/>
    <n v="356"/>
    <n v="150"/>
    <n v="71.2"/>
    <n v="0"/>
    <n v="0"/>
    <s v="Sem consumo informado"/>
    <n v="352"/>
    <n v="333"/>
    <n v="31.711711711711711"/>
    <n v="39"/>
    <n v="117"/>
    <n v="10"/>
    <n v="13"/>
    <n v="9"/>
    <n v="43.333333333333336"/>
    <n v="1397"/>
    <n v="981"/>
    <n v="42.721712538226299"/>
    <n v="33"/>
    <n v="37"/>
    <n v="26.756756756756758"/>
    <n v="41"/>
    <n v="124"/>
    <n v="9.9193548387096762"/>
    <n v="1500"/>
    <n v="821"/>
    <n v="54.811205846528622"/>
    <n v="445"/>
    <n v="202"/>
    <n v="66.089108910891099"/>
    <n v="13"/>
    <n v="1"/>
    <n v="390"/>
    <n v="2113"/>
    <n v="1398"/>
    <n v="45.343347639484982"/>
    <n v="324"/>
    <n v="93"/>
    <n v="104.51612903225806"/>
    <n v="0"/>
    <n v="0"/>
    <s v="Sem consumo informado"/>
    <n v="489"/>
    <n v="257"/>
    <n v="57.081712062256805"/>
    <n v="99"/>
    <n v="19"/>
    <n v="156.31578947368419"/>
    <n v="31"/>
    <n v="10"/>
    <n v="93"/>
    <n v="400"/>
    <n v="202"/>
    <n v="59.405940594059402"/>
    <n v="143"/>
    <n v="2"/>
    <n v="2145"/>
    <n v="1507"/>
    <n v="242"/>
    <n v="186.81818181818181"/>
    <n v="0"/>
    <n v="0"/>
    <s v="Sem consumo informado"/>
  </r>
  <r>
    <n v="2153882"/>
    <s v="Santa Casa de Misericórdia de Juiz de Fora"/>
    <s v="Juiz de Fora"/>
    <x v="1"/>
    <s v="Sim"/>
    <s v="gestaodesaude@santacasajf.org.br"/>
    <s v="32-3229-2238"/>
    <s v="Não"/>
    <m/>
    <n v="80"/>
    <n v="3"/>
    <s v="Filantrópico"/>
    <n v="0"/>
    <n v="0"/>
    <s v="Sem consumo informado"/>
    <n v="0"/>
    <n v="0"/>
    <s v="Sem consumo informado"/>
    <n v="487"/>
    <n v="701"/>
    <n v="20.841654778887303"/>
    <n v="0"/>
    <n v="0"/>
    <s v="Sem consumo informado"/>
    <n v="663"/>
    <n v="65"/>
    <n v="306"/>
    <n v="426"/>
    <n v="476"/>
    <n v="26.84873949579832"/>
    <n v="247"/>
    <n v="207"/>
    <n v="35.79710144927536"/>
    <n v="423"/>
    <n v="318"/>
    <n v="39.905660377358494"/>
    <n v="202"/>
    <n v="404"/>
    <n v="15"/>
    <n v="580"/>
    <n v="810"/>
    <n v="21.481481481481481"/>
    <n v="29"/>
    <n v="55"/>
    <n v="15.818181818181817"/>
    <n v="19643"/>
    <n v="6608"/>
    <n v="89.178268765133168"/>
    <n v="27"/>
    <n v="97"/>
    <n v="8.3505154639175263"/>
    <n v="238"/>
    <n v="702"/>
    <n v="10.17094017094017"/>
    <n v="6693"/>
    <n v="5322"/>
    <n v="37.728297632469001"/>
    <n v="201"/>
    <n v="668"/>
    <n v="9.0269461077844309"/>
    <n v="5"/>
    <n v="12"/>
    <n v="12.5"/>
    <n v="3491"/>
    <n v="5410"/>
    <n v="19.358595194085026"/>
    <n v="821"/>
    <n v="1141"/>
    <n v="21.586327782646801"/>
    <n v="0"/>
    <n v="0"/>
    <s v="Sem consumo informado"/>
    <n v="187"/>
    <n v="379"/>
    <n v="14.802110817941953"/>
    <n v="56"/>
    <n v="36"/>
    <n v="46.666666666666664"/>
    <n v="225"/>
    <n v="135"/>
    <n v="50"/>
    <n v="261"/>
    <n v="251"/>
    <n v="31.195219123505975"/>
    <n v="37"/>
    <n v="228"/>
    <n v="4.8684210526315788"/>
    <n v="408"/>
    <n v="701"/>
    <n v="17.460770328102711"/>
    <n v="292"/>
    <n v="289"/>
    <n v="30.311418685121104"/>
  </r>
  <r>
    <n v="2154676"/>
    <s v="Instituto Mineiro de olhos Contagem "/>
    <s v="Contagem"/>
    <x v="0"/>
    <s v="Não"/>
    <s v="farmacia@imoc.net.br"/>
    <s v="(31)3392-15-25"/>
    <s v="Não"/>
    <m/>
    <n v="0"/>
    <n v="0"/>
    <s v="Priv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6"/>
    <n v="13"/>
    <n v="106.15384615384615"/>
    <n v="0"/>
    <n v="0"/>
    <s v="Sem consumo informado"/>
    <n v="55"/>
    <n v="3"/>
    <n v="550"/>
    <n v="0"/>
    <n v="0"/>
    <s v="Sem consumo informado"/>
    <n v="22"/>
    <n v="8"/>
    <n v="82.5"/>
    <n v="0"/>
    <n v="0"/>
    <s v="Sem consumo informado"/>
    <n v="0"/>
    <n v="0"/>
    <s v="Sem consumo informado"/>
    <n v="6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"/>
    <n v="3"/>
    <n v="150"/>
  </r>
  <r>
    <n v="2159252"/>
    <s v="Fundação Geraldo Corrêa"/>
    <s v="Divinópolis"/>
    <x v="5"/>
    <s v="Sim"/>
    <s v="coordfarmaciaonco@cssjd.org.br"/>
    <s v="(37)3 229-7596"/>
    <s v="Sim"/>
    <s v="Atracurio 10mg/mL 2,5mL 150amp; midazolam 50mg/mL 30amp; Atracurio 10mg/mL 5mL 100amp; Rocuronio 10mg/mL 20amp; Suxametonio 100mg 17amp."/>
    <n v="36"/>
    <n v="40"/>
    <s v="Filantrópico"/>
    <n v="43"/>
    <n v="145"/>
    <n v="8.8965517241379306"/>
    <n v="269"/>
    <n v="65"/>
    <n v="124.15384615384616"/>
    <n v="0"/>
    <n v="0"/>
    <s v="Sem consumo informado"/>
    <n v="0"/>
    <n v="0"/>
    <s v="Sem consumo informado"/>
    <n v="345"/>
    <n v="500"/>
    <n v="20.7"/>
    <n v="0"/>
    <n v="442"/>
    <n v="0"/>
    <n v="182"/>
    <n v="246"/>
    <n v="22.195121951219512"/>
    <n v="256"/>
    <n v="282"/>
    <n v="27.23404255319149"/>
    <n v="852"/>
    <n v="970"/>
    <n v="26.350515463917525"/>
    <n v="351"/>
    <n v="772"/>
    <n v="13.639896373056995"/>
    <n v="125"/>
    <n v="122"/>
    <n v="30.737704918032783"/>
    <n v="2067"/>
    <n v="2946"/>
    <n v="21.048879837067208"/>
    <n v="204"/>
    <n v="105"/>
    <n v="58.285714285714285"/>
    <n v="230"/>
    <n v="512"/>
    <n v="13.4765625"/>
    <n v="1894"/>
    <n v="1761"/>
    <n v="32.265758091993185"/>
    <n v="2278"/>
    <n v="2357"/>
    <n v="28.994484514212981"/>
    <n v="10"/>
    <n v="6"/>
    <n v="50"/>
    <n v="2098"/>
    <n v="3745"/>
    <n v="16.806408544726299"/>
    <n v="1188"/>
    <n v="1871"/>
    <n v="19.04863709246392"/>
    <n v="59"/>
    <n v="160"/>
    <n v="11.0625"/>
    <n v="135"/>
    <n v="127"/>
    <n v="31.889763779527563"/>
    <n v="94"/>
    <n v="124"/>
    <n v="22.741935483870968"/>
    <n v="81"/>
    <n v="132"/>
    <n v="18.40909090909091"/>
    <n v="120"/>
    <n v="2"/>
    <n v="1800"/>
    <n v="1548"/>
    <n v="41"/>
    <n v="1132.6829268292684"/>
    <n v="474"/>
    <n v="897"/>
    <n v="15.852842809364548"/>
    <n v="140"/>
    <n v="39"/>
    <n v="107.69230769230769"/>
  </r>
  <r>
    <n v="2160021"/>
    <s v="Unidade de Pronto Atendimento Lúcio Mendes Guimarães"/>
    <s v="São Sebastião do Oeste"/>
    <x v="5"/>
    <s v="Não"/>
    <s v="marielafar@hotmail.com"/>
    <s v="(37)3286-1281"/>
    <s v="Não"/>
    <m/>
    <n v="10"/>
    <n v="2"/>
    <s v="Público Municipal"/>
    <n v="0"/>
    <n v="0"/>
    <s v="Sem consumo informado"/>
    <n v="0"/>
    <n v="0"/>
    <s v="Sem consumo informado"/>
    <n v="0"/>
    <n v="1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0"/>
    <n v="20"/>
    <n v="300"/>
    <n v="100"/>
    <n v="50"/>
    <n v="60"/>
    <n v="10"/>
    <n v="6"/>
    <n v="50"/>
    <n v="100"/>
    <n v="10"/>
    <n v="300"/>
    <n v="50"/>
    <n v="10"/>
    <n v="150"/>
    <n v="20"/>
    <n v="25"/>
    <n v="24"/>
    <n v="100"/>
    <n v="20"/>
    <n v="150"/>
    <n v="50"/>
    <n v="15"/>
    <n v="100"/>
    <n v="0"/>
    <n v="0"/>
    <s v="Sem consumo informado"/>
    <n v="50"/>
    <n v="40"/>
    <n v="37.5"/>
    <n v="0"/>
    <n v="0"/>
    <s v="Sem consumo informado"/>
    <n v="10"/>
    <n v="0"/>
    <s v="Sem consumo informado"/>
    <n v="0"/>
    <n v="0"/>
    <s v="Sem consumo informado"/>
    <n v="10"/>
    <n v="8"/>
    <n v="37.5"/>
    <n v="0"/>
    <n v="0"/>
    <s v="Sem consumo informado"/>
    <n v="0"/>
    <n v="0"/>
    <s v="Sem consumo informado"/>
    <n v="100"/>
    <n v="20"/>
    <n v="150"/>
    <n v="0"/>
    <n v="0"/>
    <s v="Sem consumo informado"/>
    <n v="100"/>
    <n v="10"/>
    <n v="300"/>
  </r>
  <r>
    <n v="2161354"/>
    <s v="Santa Casa de Misericórdia de São João del Rei"/>
    <s v="São João del-Rei"/>
    <x v="10"/>
    <s v="Sim"/>
    <s v="kyssiapaiva@yahoo.com.br"/>
    <s v="(32) 3379-2068"/>
    <s v="Não"/>
    <m/>
    <n v="39"/>
    <n v="3"/>
    <s v="Filantrópico"/>
    <n v="1027"/>
    <n v="1"/>
    <n v="30810"/>
    <n v="0"/>
    <n v="0"/>
    <s v="Sem consumo informado"/>
    <n v="0"/>
    <n v="0"/>
    <s v="Sem consumo informado"/>
    <n v="308"/>
    <n v="308"/>
    <n v="30"/>
    <n v="521"/>
    <n v="9"/>
    <n v="1736.6666666666665"/>
    <n v="0"/>
    <n v="0"/>
    <s v="Sem consumo informado"/>
    <n v="967"/>
    <n v="74"/>
    <n v="392.02702702702703"/>
    <n v="0"/>
    <n v="0"/>
    <s v="Sem consumo informado"/>
    <n v="2281"/>
    <n v="65"/>
    <n v="1052.7692307692307"/>
    <n v="819"/>
    <n v="204"/>
    <n v="120.44117647058823"/>
    <n v="138"/>
    <n v="9"/>
    <n v="460"/>
    <n v="2866"/>
    <n v="348"/>
    <n v="247.06896551724139"/>
    <n v="127"/>
    <n v="12"/>
    <n v="317.5"/>
    <n v="278"/>
    <n v="148"/>
    <n v="56.351351351351347"/>
    <n v="2200"/>
    <n v="427"/>
    <n v="154.56674473067918"/>
    <n v="590"/>
    <n v="271"/>
    <n v="65.313653136531357"/>
    <n v="37"/>
    <n v="17"/>
    <n v="65.294117647058812"/>
    <n v="2916"/>
    <n v="944"/>
    <n v="92.669491525423723"/>
    <n v="2274"/>
    <n v="60"/>
    <n v="1137"/>
    <n v="0"/>
    <n v="0"/>
    <s v="Sem consumo informado"/>
    <n v="2736"/>
    <n v="321"/>
    <n v="255.70093457943923"/>
    <n v="115"/>
    <n v="2"/>
    <n v="1725"/>
    <n v="11"/>
    <n v="2"/>
    <n v="165"/>
    <n v="0"/>
    <n v="0"/>
    <s v="Sem consumo informado"/>
    <n v="103"/>
    <n v="2"/>
    <n v="1545"/>
    <n v="1262"/>
    <n v="74"/>
    <n v="511.62162162162156"/>
    <n v="5460"/>
    <n v="314"/>
    <n v="521.656050955414"/>
  </r>
  <r>
    <n v="2161575"/>
    <s v="Hospital São Vicente de Paulo de Minas Gerais"/>
    <s v="Mercês"/>
    <x v="1"/>
    <s v="Não"/>
    <s v="farmacia.merces@grupohsvp.com.br"/>
    <s v="32 3337-1219"/>
    <s v="Não"/>
    <m/>
    <n v="0"/>
    <n v="0"/>
    <s v="Privado"/>
    <n v="0"/>
    <n v="0"/>
    <s v="Sem consumo informado"/>
    <n v="0"/>
    <n v="0"/>
    <s v="Sem consumo informado"/>
    <n v="10"/>
    <n v="2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9"/>
    <n v="10"/>
    <n v="207"/>
    <n v="15"/>
    <n v="2"/>
    <n v="225"/>
    <n v="0"/>
    <n v="0"/>
    <s v="Sem consumo informado"/>
    <n v="9"/>
    <n v="1"/>
    <n v="270"/>
    <n v="14"/>
    <n v="4"/>
    <n v="105"/>
    <n v="2"/>
    <n v="1"/>
    <n v="60"/>
    <n v="8"/>
    <n v="1"/>
    <n v="240"/>
    <n v="0"/>
    <n v="0"/>
    <s v="Sem consumo informado"/>
    <n v="0"/>
    <n v="0"/>
    <s v="Sem consumo informado"/>
    <n v="39"/>
    <n v="4"/>
    <n v="292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2377"/>
    <s v="Casa de Saúde Santa Lúcia S.A"/>
    <s v="Muriaé"/>
    <x v="1"/>
    <s v="Sim"/>
    <s v="patriciamuriae@yahoo.com.br"/>
    <n v="32988351741"/>
    <s v="Não"/>
    <m/>
    <n v="24"/>
    <n v="8"/>
    <s v="Privado"/>
    <n v="14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5"/>
    <n v="22"/>
    <n v="61.36363636363636"/>
    <n v="21"/>
    <n v="61"/>
    <n v="10.327868852459016"/>
    <n v="312"/>
    <n v="0"/>
    <s v="Sem consumo informado"/>
    <n v="2420"/>
    <n v="31"/>
    <n v="2341.9354838709678"/>
    <n v="310"/>
    <n v="64"/>
    <n v="145.3125"/>
    <n v="8"/>
    <n v="5"/>
    <n v="48"/>
    <n v="350"/>
    <n v="810"/>
    <n v="12.962962962962962"/>
    <n v="445"/>
    <n v="15"/>
    <n v="890"/>
    <n v="215"/>
    <n v="55"/>
    <n v="117.27272727272728"/>
    <n v="350"/>
    <n v="820"/>
    <n v="12.804878048780488"/>
    <n v="150"/>
    <n v="25"/>
    <n v="180"/>
    <n v="14"/>
    <n v="5"/>
    <n v="84"/>
    <n v="400"/>
    <n v="1100"/>
    <n v="10.90909090909091"/>
    <n v="0"/>
    <n v="0"/>
    <s v="Sem consumo informado"/>
    <n v="0"/>
    <n v="0"/>
    <s v="Sem consumo informado"/>
    <n v="1230"/>
    <n v="2100"/>
    <n v="17.571428571428573"/>
    <n v="50"/>
    <n v="10"/>
    <n v="150"/>
    <n v="0"/>
    <n v="0"/>
    <s v="Sem consumo informado"/>
    <n v="450"/>
    <n v="56"/>
    <n v="241.07142857142858"/>
    <n v="0"/>
    <n v="0"/>
    <s v="Sem consumo informado"/>
    <n v="0"/>
    <n v="0"/>
    <s v="Sem consumo informado"/>
    <n v="0"/>
    <n v="0"/>
    <s v="Sem consumo informado"/>
  </r>
  <r>
    <n v="2163489"/>
    <s v="UPA Dom Orione"/>
    <s v="Ouro Preto"/>
    <x v="0"/>
    <s v="Sim"/>
    <s v="aleromac@yahoo.com.br"/>
    <s v="(31) 99985-6596"/>
    <s v="Não"/>
    <m/>
    <n v="11"/>
    <n v="0"/>
    <s v="Público Municipal"/>
    <n v="0"/>
    <n v="0"/>
    <s v="Sem consumo informado"/>
    <n v="0"/>
    <n v="0"/>
    <s v="Sem consumo informado"/>
    <n v="120"/>
    <n v="150"/>
    <n v="2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7"/>
    <n v="39"/>
    <n v="51.538461538461533"/>
    <n v="170"/>
    <n v="86"/>
    <n v="59.302325581395351"/>
    <n v="67"/>
    <n v="25"/>
    <n v="80.400000000000006"/>
    <n v="53"/>
    <n v="96"/>
    <n v="16.5625"/>
    <n v="49"/>
    <n v="41"/>
    <n v="35.853658536585364"/>
    <n v="23"/>
    <n v="25"/>
    <n v="27.6"/>
    <n v="82"/>
    <n v="120"/>
    <n v="20.5"/>
    <n v="62"/>
    <n v="56"/>
    <n v="33.214285714285715"/>
    <n v="13"/>
    <n v="2"/>
    <n v="195"/>
    <n v="77"/>
    <n v="30"/>
    <n v="77"/>
    <n v="0"/>
    <n v="0"/>
    <s v="Sem consumo informado"/>
    <n v="0"/>
    <n v="0"/>
    <s v="Sem consumo informado"/>
    <n v="0"/>
    <n v="0"/>
    <s v="Sem consumo informado"/>
    <n v="10"/>
    <n v="15"/>
    <n v="2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3829"/>
    <s v="Irmandade da Santa Casa de Misericórdia de Ouro Preto"/>
    <s v="Ouro Preto"/>
    <x v="0"/>
    <s v="Sim"/>
    <s v="gestaoassistencial@santacasaouropreto.com.br"/>
    <n v="3133501171"/>
    <s v="Não"/>
    <m/>
    <n v="30"/>
    <n v="23"/>
    <s v="Filantrópico"/>
    <n v="189"/>
    <n v="7"/>
    <n v="810"/>
    <n v="469"/>
    <n v="40"/>
    <n v="351.75"/>
    <n v="97"/>
    <n v="77"/>
    <n v="37.792207792207797"/>
    <n v="777"/>
    <n v="61"/>
    <n v="382.13114754098359"/>
    <n v="2"/>
    <n v="321"/>
    <n v="0.18691588785046728"/>
    <n v="0"/>
    <n v="23"/>
    <n v="0"/>
    <n v="702"/>
    <n v="320"/>
    <n v="65.8125"/>
    <n v="0"/>
    <n v="0"/>
    <s v="Sem consumo informado"/>
    <n v="858"/>
    <n v="119"/>
    <n v="216.30252100840337"/>
    <n v="241"/>
    <n v="163"/>
    <n v="44.355828220858896"/>
    <n v="79"/>
    <n v="44"/>
    <n v="53.86363636363636"/>
    <n v="4985"/>
    <n v="1839"/>
    <n v="81.321370309951064"/>
    <n v="122"/>
    <n v="26"/>
    <n v="140.76923076923077"/>
    <n v="146"/>
    <n v="221"/>
    <n v="19.819004524886878"/>
    <n v="3070"/>
    <n v="1765"/>
    <n v="52.181303116147312"/>
    <n v="1707"/>
    <n v="469"/>
    <n v="109.18976545842217"/>
    <n v="15"/>
    <n v="1"/>
    <n v="450"/>
    <n v="1147"/>
    <n v="3000"/>
    <n v="11.47"/>
    <n v="2604"/>
    <n v="1487"/>
    <n v="52.535305985205113"/>
    <n v="0"/>
    <n v="0"/>
    <s v="Sem consumo informado"/>
    <n v="18"/>
    <n v="518"/>
    <n v="1.0424710424710424"/>
    <n v="103"/>
    <n v="47"/>
    <n v="65.744680851063833"/>
    <n v="36"/>
    <n v="11"/>
    <n v="98.181818181818187"/>
    <n v="62"/>
    <n v="10"/>
    <n v="186"/>
    <n v="0"/>
    <n v="200"/>
    <n v="0"/>
    <n v="274"/>
    <n v="3504"/>
    <n v="2.345890410958904"/>
    <n v="79"/>
    <n v="45"/>
    <n v="52.666666666666664"/>
  </r>
  <r>
    <n v="2164175"/>
    <s v="UPA SÃO BENEDITO "/>
    <s v="Santa Luzia"/>
    <x v="0"/>
    <s v="Não"/>
    <s v="deborasouza@santaluzia.mg.gov.br"/>
    <n v="31987167062"/>
    <s v="Não"/>
    <m/>
    <n v="11"/>
    <n v="0"/>
    <s v="Público Municipal"/>
    <n v="150"/>
    <n v="0"/>
    <s v="Sem consumo informado"/>
    <n v="0"/>
    <n v="0"/>
    <s v="Sem consumo informado"/>
    <n v="100"/>
    <n v="100"/>
    <n v="30"/>
    <n v="0"/>
    <n v="0"/>
    <s v="Sem consumo informado"/>
    <n v="0"/>
    <n v="0"/>
    <s v="Sem consumo informado"/>
    <n v="0"/>
    <n v="0"/>
    <s v="Sem consumo informado"/>
    <n v="10"/>
    <n v="0"/>
    <s v="Sem consumo informado"/>
    <n v="10"/>
    <n v="10"/>
    <n v="30"/>
    <n v="100"/>
    <n v="200"/>
    <n v="15"/>
    <n v="200"/>
    <n v="200"/>
    <n v="30"/>
    <n v="30"/>
    <n v="10"/>
    <n v="90"/>
    <n v="200"/>
    <n v="26"/>
    <n v="230.76923076923077"/>
    <n v="10"/>
    <n v="30"/>
    <n v="10"/>
    <n v="20"/>
    <n v="30"/>
    <n v="20"/>
    <n v="0"/>
    <n v="0"/>
    <s v="Sem consumo informado"/>
    <n v="300"/>
    <n v="150"/>
    <n v="60"/>
    <n v="20"/>
    <n v="0"/>
    <s v="Sem consumo informado"/>
    <n v="400"/>
    <n v="300"/>
    <n v="40"/>
    <n v="150"/>
    <n v="0"/>
    <s v="Sem consumo informado"/>
    <n v="0"/>
    <n v="0"/>
    <s v="Sem consumo informado"/>
    <n v="0"/>
    <n v="0"/>
    <s v="Sem consumo informado"/>
    <n v="30"/>
    <n v="12"/>
    <n v="75"/>
    <n v="0"/>
    <n v="0"/>
    <s v="Sem consumo informado"/>
    <n v="0"/>
    <n v="0"/>
    <s v="Sem consumo informado"/>
    <n v="0"/>
    <n v="0"/>
    <s v="Sem consumo informado"/>
    <n v="300"/>
    <n v="60"/>
    <n v="150"/>
    <n v="300"/>
    <n v="49"/>
    <n v="183.67346938775509"/>
  </r>
  <r>
    <n v="2164299"/>
    <s v="Hospital São João de Deus"/>
    <s v="Santa Luzia"/>
    <x v="0"/>
    <s v="Sim"/>
    <s v="farmaciart@hsjdsantaluzia.org.br"/>
    <s v="(31)31005108"/>
    <s v="Não"/>
    <m/>
    <n v="16"/>
    <n v="5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150"/>
    <n v="30"/>
    <n v="150"/>
    <n v="0"/>
    <n v="0"/>
    <s v="Sem consumo informado"/>
    <n v="0"/>
    <n v="50"/>
    <n v="0"/>
    <n v="0"/>
    <n v="50"/>
    <n v="0"/>
    <n v="1000"/>
    <n v="5"/>
    <n v="6000"/>
    <n v="200"/>
    <n v="100"/>
    <n v="60"/>
    <n v="250"/>
    <n v="0"/>
    <s v="Sem consumo informado"/>
    <n v="1450"/>
    <n v="500"/>
    <n v="87"/>
    <n v="15"/>
    <n v="2"/>
    <n v="225"/>
    <n v="750"/>
    <n v="200"/>
    <n v="112.5"/>
    <n v="50"/>
    <n v="400"/>
    <n v="3.75"/>
    <n v="800"/>
    <n v="100"/>
    <n v="240"/>
    <n v="100"/>
    <n v="0"/>
    <s v="Sem consumo informado"/>
    <n v="1400"/>
    <n v="350"/>
    <n v="120"/>
    <n v="0"/>
    <n v="0"/>
    <s v="Sem consumo informado"/>
    <n v="0"/>
    <n v="0"/>
    <s v="Sem consumo informado"/>
    <n v="160"/>
    <n v="50"/>
    <n v="96"/>
    <n v="180"/>
    <n v="5"/>
    <n v="10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4493"/>
    <s v="Santa Casa de Misericórdia de Conquista MG"/>
    <s v="Conquista"/>
    <x v="9"/>
    <s v="Sim"/>
    <s v="farmaciasantacasaconquista@yahoo.com"/>
    <s v="34 3353 1360"/>
    <s v="Sim"/>
    <s v="Recebemos 02 frasco ampola Cloreto de suxametônio 100mg da Secretaria de Saúde de Minas Gerais - Regional de Uberaba"/>
    <n v="4"/>
    <n v="0"/>
    <s v="Filantrópico"/>
    <n v="0"/>
    <n v="0"/>
    <s v="Sem consumo informado"/>
    <n v="0"/>
    <n v="0"/>
    <s v="Sem consumo informado"/>
    <n v="90"/>
    <n v="4"/>
    <n v="6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9"/>
    <n v="9"/>
    <n v="130"/>
    <n v="164"/>
    <n v="10"/>
    <n v="491.99999999999994"/>
    <n v="10"/>
    <n v="3"/>
    <n v="100"/>
    <n v="0"/>
    <n v="3"/>
    <n v="0"/>
    <n v="54"/>
    <n v="9"/>
    <n v="180"/>
    <n v="19"/>
    <n v="3"/>
    <n v="190"/>
    <n v="10"/>
    <n v="1"/>
    <n v="300"/>
    <n v="21"/>
    <n v="6"/>
    <n v="105"/>
    <n v="0"/>
    <n v="0"/>
    <s v="Sem consumo informado"/>
    <n v="72"/>
    <n v="20"/>
    <n v="108"/>
    <n v="0"/>
    <n v="0"/>
    <s v="Sem consumo informado"/>
    <n v="0"/>
    <n v="0"/>
    <s v="Sem consumo informado"/>
    <n v="0"/>
    <n v="0"/>
    <s v="Sem consumo informado"/>
    <n v="6"/>
    <n v="2"/>
    <n v="90"/>
    <n v="0"/>
    <n v="0"/>
    <s v="Sem consumo informado"/>
    <n v="0"/>
    <n v="0"/>
    <s v="Sem consumo informado"/>
    <n v="0"/>
    <n v="0"/>
    <s v="Sem consumo informado"/>
    <n v="52"/>
    <n v="2"/>
    <n v="780"/>
    <n v="0"/>
    <n v="4"/>
    <n v="0"/>
  </r>
  <r>
    <n v="2164612"/>
    <s v="MELHORAMENTOS DOM BOSCO S/A"/>
    <s v="Araxá"/>
    <x v="6"/>
    <s v="Sim"/>
    <s v="compras@hrdbosco.com.br"/>
    <n v="34988474927"/>
    <s v="Não"/>
    <m/>
    <n v="0"/>
    <n v="0"/>
    <s v="Privado"/>
    <n v="50"/>
    <n v="3"/>
    <n v="500.00000000000006"/>
    <n v="0"/>
    <n v="0"/>
    <s v="Sem consumo informado"/>
    <n v="43"/>
    <n v="70"/>
    <n v="18.428571428571431"/>
    <n v="0"/>
    <n v="0"/>
    <s v="Sem consumo informado"/>
    <n v="7"/>
    <n v="36"/>
    <n v="5.833333333333333"/>
    <n v="0"/>
    <n v="0"/>
    <s v="Sem consumo informado"/>
    <n v="29"/>
    <n v="7"/>
    <n v="124.28571428571429"/>
    <n v="0"/>
    <n v="0"/>
    <s v="Sem consumo informado"/>
    <n v="38"/>
    <n v="15"/>
    <n v="76"/>
    <n v="69"/>
    <n v="56"/>
    <n v="36.964285714285715"/>
    <n v="0"/>
    <n v="0"/>
    <s v="Sem consumo informado"/>
    <n v="87"/>
    <n v="90"/>
    <n v="29"/>
    <n v="19"/>
    <n v="7"/>
    <n v="81.428571428571431"/>
    <n v="12"/>
    <n v="10"/>
    <n v="36"/>
    <n v="104"/>
    <n v="99"/>
    <n v="31.515151515151519"/>
    <n v="64"/>
    <n v="76"/>
    <n v="25.263157894736842"/>
    <n v="6"/>
    <n v="4"/>
    <n v="45"/>
    <n v="294"/>
    <n v="184"/>
    <n v="47.934782608695649"/>
    <n v="73"/>
    <n v="77"/>
    <n v="28.441558441558442"/>
    <n v="0"/>
    <n v="0"/>
    <s v="Sem consumo informado"/>
    <n v="0"/>
    <n v="0"/>
    <s v="Sem consumo informado"/>
    <n v="9"/>
    <n v="9"/>
    <n v="30"/>
    <n v="5"/>
    <n v="4"/>
    <n v="37.5"/>
    <n v="58"/>
    <n v="36"/>
    <n v="48.333333333333336"/>
    <n v="84"/>
    <n v="136"/>
    <n v="18.529411764705884"/>
    <n v="140"/>
    <n v="135"/>
    <n v="31.111111111111111"/>
    <n v="0"/>
    <n v="0"/>
    <s v="Sem consumo informado"/>
  </r>
  <r>
    <n v="2164620"/>
    <s v="Assoc. Assist. Social da Santa Casa de Misericórdia de Araxá"/>
    <s v="Araxá"/>
    <x v="9"/>
    <s v="Sim"/>
    <s v="flavia@santacasaaraxa.com.br"/>
    <s v="(34)987217735"/>
    <s v="Não"/>
    <m/>
    <n v="24"/>
    <n v="12"/>
    <s v="Filantrópico"/>
    <n v="624"/>
    <n v="677"/>
    <n v="27.651403249630722"/>
    <n v="0"/>
    <n v="0"/>
    <s v="Sem consumo informado"/>
    <n v="326"/>
    <n v="84"/>
    <n v="116.42857142857143"/>
    <n v="1"/>
    <n v="0"/>
    <s v="Sem consumo informado"/>
    <n v="3"/>
    <n v="0"/>
    <s v="Sem consumo informado"/>
    <n v="1"/>
    <n v="0"/>
    <s v="Sem consumo informado"/>
    <n v="375"/>
    <n v="320"/>
    <n v="35.15625"/>
    <n v="87"/>
    <n v="12"/>
    <n v="217.5"/>
    <n v="1602"/>
    <n v="5"/>
    <n v="9612"/>
    <n v="545"/>
    <n v="46"/>
    <n v="355.43478260869563"/>
    <n v="35"/>
    <n v="15"/>
    <n v="70"/>
    <n v="895"/>
    <n v="2101"/>
    <n v="12.779628748215135"/>
    <n v="126"/>
    <n v="13"/>
    <n v="290.76923076923077"/>
    <n v="57"/>
    <n v="61"/>
    <n v="28.032786885245901"/>
    <n v="1480"/>
    <n v="1916"/>
    <n v="23.17327766179541"/>
    <n v="2490"/>
    <n v="18"/>
    <n v="4150"/>
    <n v="12"/>
    <n v="1"/>
    <n v="360"/>
    <n v="1340"/>
    <n v="1063"/>
    <n v="37.81749764816557"/>
    <n v="395"/>
    <n v="38"/>
    <n v="311.84210526315792"/>
    <n v="0"/>
    <n v="0"/>
    <s v="Sem consumo informado"/>
    <n v="5"/>
    <n v="843"/>
    <n v="0.17793594306049823"/>
    <n v="68"/>
    <n v="21"/>
    <n v="97.142857142857139"/>
    <n v="77"/>
    <n v="5"/>
    <n v="462"/>
    <n v="23"/>
    <n v="159"/>
    <n v="4.3396226415094334"/>
    <n v="47"/>
    <n v="72"/>
    <n v="19.583333333333332"/>
    <n v="34"/>
    <n v="72"/>
    <n v="14.166666666666666"/>
    <n v="58"/>
    <n v="7"/>
    <n v="248.57142857142858"/>
  </r>
  <r>
    <n v="2164639"/>
    <s v="Centro de Saúde Alonso Ferreira dos Santos "/>
    <s v="Água Comprida"/>
    <x v="9"/>
    <s v="Não"/>
    <s v="farmaciademinasaguacompridamg@gmail.com"/>
    <s v="34 33241313"/>
    <s v="Não"/>
    <m/>
    <n v="2"/>
    <n v="0"/>
    <s v="Público Municipal"/>
    <n v="0"/>
    <n v="0"/>
    <s v="Sem consumo informado"/>
    <n v="0"/>
    <n v="0"/>
    <s v="Sem consumo informado"/>
    <n v="147"/>
    <n v="10"/>
    <n v="44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7"/>
    <n v="20"/>
    <n v="235.5"/>
    <n v="100"/>
    <n v="15"/>
    <n v="200"/>
    <n v="13"/>
    <n v="5"/>
    <n v="78"/>
    <n v="30"/>
    <n v="10"/>
    <n v="90"/>
    <n v="33"/>
    <n v="5"/>
    <n v="198"/>
    <n v="50"/>
    <n v="20"/>
    <n v="75"/>
    <n v="0"/>
    <n v="10"/>
    <n v="0"/>
    <n v="32"/>
    <n v="10"/>
    <n v="96"/>
    <n v="48"/>
    <n v="5"/>
    <n v="288"/>
    <n v="30"/>
    <n v="10"/>
    <n v="90"/>
    <n v="0"/>
    <n v="0"/>
    <s v="Sem consumo informado"/>
    <n v="10"/>
    <n v="0"/>
    <s v="Sem consumo informado"/>
    <n v="0"/>
    <n v="0"/>
    <s v="Sem consumo informado"/>
    <n v="10"/>
    <n v="5"/>
    <n v="60"/>
    <n v="0"/>
    <n v="0"/>
    <s v="Sem consumo informado"/>
    <n v="0"/>
    <n v="0"/>
    <s v="Sem consumo informado"/>
    <n v="0"/>
    <n v="0"/>
    <s v="Sem consumo informado"/>
    <n v="38"/>
    <n v="10"/>
    <n v="114"/>
    <n v="0"/>
    <n v="0"/>
    <s v="Sem consumo informado"/>
  </r>
  <r>
    <n v="2164795"/>
    <s v="Hospital da Criança"/>
    <s v="Uberaba"/>
    <x v="9"/>
    <s v="Sim"/>
    <s v="claudia.andreoli11@gmail.com"/>
    <n v="3433349200"/>
    <s v="Não"/>
    <m/>
    <n v="14"/>
    <n v="0"/>
    <s v="Filantrópico"/>
    <n v="0"/>
    <n v="0"/>
    <s v="Sem consumo informado"/>
    <n v="0"/>
    <n v="0"/>
    <s v="Sem consumo informado"/>
    <n v="137"/>
    <n v="5"/>
    <n v="82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5"/>
    <n v="10"/>
    <n v="105"/>
    <n v="186"/>
    <n v="100"/>
    <n v="55.800000000000004"/>
    <n v="0"/>
    <n v="0"/>
    <s v="Sem consumo informado"/>
    <n v="2"/>
    <n v="5"/>
    <n v="12"/>
    <n v="38"/>
    <n v="6"/>
    <n v="190"/>
    <n v="45"/>
    <n v="40"/>
    <n v="33.75"/>
    <n v="0"/>
    <n v="0"/>
    <s v="Sem consumo informado"/>
    <n v="0"/>
    <n v="0"/>
    <s v="Sem consumo informado"/>
    <n v="9"/>
    <n v="2"/>
    <n v="135"/>
    <n v="10"/>
    <n v="10"/>
    <n v="30"/>
    <n v="12"/>
    <n v="10"/>
    <n v="36"/>
    <n v="0"/>
    <n v="0"/>
    <s v="Sem consumo informado"/>
    <n v="14"/>
    <n v="20"/>
    <n v="21"/>
    <n v="0"/>
    <n v="0"/>
    <s v="Sem consumo informado"/>
    <n v="0"/>
    <n v="0"/>
    <s v="Sem consumo informado"/>
    <n v="23"/>
    <n v="5"/>
    <n v="138"/>
    <n v="105"/>
    <n v="20"/>
    <n v="157.5"/>
    <n v="0"/>
    <n v="0"/>
    <s v="Sem consumo informado"/>
    <n v="0"/>
    <n v="0"/>
    <s v="Sem consumo informado"/>
  </r>
  <r>
    <n v="2164825"/>
    <s v="HOSPITAL DE BENEFICÊNCIA PORTUGUESA"/>
    <s v="Uberaba"/>
    <x v="9"/>
    <s v="Não"/>
    <s v="ihtru@terra.com.br"/>
    <s v="34-3338-3737"/>
    <s v="Não"/>
    <m/>
    <n v="0"/>
    <n v="0"/>
    <s v="Filantrópico"/>
    <n v="94"/>
    <n v="52"/>
    <n v="54.23076923076923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9"/>
    <n v="35"/>
    <n v="136.28571428571428"/>
    <n v="253"/>
    <n v="271"/>
    <n v="28.007380073800739"/>
    <n v="19"/>
    <n v="1"/>
    <n v="570"/>
    <n v="89"/>
    <n v="74"/>
    <n v="36.081081081081081"/>
    <n v="15"/>
    <n v="8"/>
    <n v="56.25"/>
    <n v="213"/>
    <n v="76"/>
    <n v="84.078947368421055"/>
    <n v="4"/>
    <n v="18"/>
    <n v="6.6666666666666661"/>
    <n v="0"/>
    <n v="0"/>
    <s v="Sem consumo informado"/>
    <n v="60"/>
    <n v="16"/>
    <n v="112.5"/>
    <n v="96"/>
    <n v="11"/>
    <n v="261.81818181818181"/>
    <n v="97"/>
    <n v="38"/>
    <n v="76.578947368421055"/>
    <n v="0"/>
    <n v="0"/>
    <s v="Sem consumo informado"/>
    <n v="0"/>
    <n v="0"/>
    <s v="Sem consumo informado"/>
    <n v="0"/>
    <n v="21"/>
    <n v="0"/>
    <n v="0"/>
    <n v="0"/>
    <s v="Sem consumo informado"/>
    <n v="70"/>
    <n v="7"/>
    <n v="300"/>
    <n v="344"/>
    <n v="30"/>
    <n v="344"/>
    <n v="159"/>
    <n v="11"/>
    <n v="433.63636363636363"/>
    <n v="0"/>
    <n v="0"/>
    <s v="Sem consumo informado"/>
  </r>
  <r>
    <n v="2165848"/>
    <s v="Ambulatório Vicente Severino Socorro"/>
    <s v="Carneirinho"/>
    <x v="9"/>
    <s v="Não"/>
    <s v="covid19carneirinho@gmail.com"/>
    <n v="3434548212"/>
    <s v="Não"/>
    <m/>
    <n v="6"/>
    <n v="0"/>
    <s v="Público Municipal"/>
    <n v="0"/>
    <n v="0"/>
    <s v="Sem consumo informado"/>
    <n v="0"/>
    <n v="0"/>
    <s v="Sem consumo informado"/>
    <n v="43"/>
    <n v="2"/>
    <n v="64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2"/>
    <n v="15"/>
    <n v="504"/>
    <n v="191"/>
    <n v="5"/>
    <n v="1146"/>
    <n v="52"/>
    <n v="2"/>
    <n v="780"/>
    <n v="52"/>
    <n v="5"/>
    <n v="312"/>
    <n v="167"/>
    <n v="20"/>
    <n v="250.5"/>
    <n v="79"/>
    <n v="14"/>
    <n v="169.28571428571431"/>
    <n v="90"/>
    <n v="6"/>
    <n v="450"/>
    <n v="71"/>
    <n v="13"/>
    <n v="163.84615384615384"/>
    <n v="26"/>
    <n v="2"/>
    <n v="390"/>
    <n v="84"/>
    <n v="4"/>
    <n v="630"/>
    <n v="18"/>
    <n v="2"/>
    <n v="270"/>
    <n v="0"/>
    <n v="0"/>
    <s v="Sem consumo informado"/>
    <n v="0"/>
    <n v="0"/>
    <s v="Sem consumo informado"/>
    <n v="20"/>
    <n v="2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6305"/>
    <s v="SANTA CASA DE MISERICÓRDIA DR ALMEIDA MACHADO"/>
    <s v="Perdizes"/>
    <x v="9"/>
    <s v="Sim"/>
    <s v="farmaciahospitalarpdz@hotmail.com"/>
    <n v="34992385244"/>
    <s v="Não"/>
    <m/>
    <n v="11"/>
    <n v="0"/>
    <s v="Filantrópico"/>
    <n v="0"/>
    <n v="0"/>
    <s v="Sem consumo informado"/>
    <n v="0"/>
    <n v="0"/>
    <s v="Sem consumo informado"/>
    <n v="128"/>
    <n v="5"/>
    <n v="7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95"/>
    <n v="20"/>
    <n v="292.5"/>
    <n v="76"/>
    <n v="10"/>
    <n v="228"/>
    <n v="0"/>
    <n v="0"/>
    <s v="Sem consumo informado"/>
    <n v="61"/>
    <n v="10"/>
    <n v="183"/>
    <n v="25"/>
    <n v="2"/>
    <n v="375"/>
    <n v="30"/>
    <n v="25"/>
    <n v="36"/>
    <n v="12"/>
    <n v="10"/>
    <n v="36"/>
    <n v="25"/>
    <n v="10"/>
    <n v="75"/>
    <n v="13"/>
    <n v="1"/>
    <n v="390"/>
    <n v="38"/>
    <n v="5"/>
    <n v="228"/>
    <n v="14"/>
    <n v="1"/>
    <n v="420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6364"/>
    <s v="UBS DR ALEXANDRE ALVES"/>
    <s v="Pirajuba"/>
    <x v="9"/>
    <s v="Não"/>
    <s v="tacianarodriguespg@gmail.com"/>
    <s v="34-3426-0133"/>
    <s v="Não"/>
    <m/>
    <n v="10"/>
    <n v="0"/>
    <s v="Público Municipal"/>
    <n v="0"/>
    <n v="0"/>
    <s v="Sem consumo informado"/>
    <n v="0"/>
    <n v="0"/>
    <s v="Sem consumo informado"/>
    <n v="267"/>
    <n v="2"/>
    <n v="400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56"/>
    <n v="10"/>
    <n v="1068"/>
    <n v="88"/>
    <n v="18"/>
    <n v="146.66666666666669"/>
    <n v="33"/>
    <n v="2"/>
    <n v="495"/>
    <n v="0"/>
    <n v="0"/>
    <s v="Sem consumo informado"/>
    <n v="134"/>
    <n v="3"/>
    <n v="1340"/>
    <n v="64"/>
    <n v="3"/>
    <n v="640"/>
    <n v="0"/>
    <n v="0"/>
    <s v="Sem consumo informado"/>
    <n v="752"/>
    <n v="18"/>
    <n v="1253.3333333333333"/>
    <n v="0"/>
    <n v="0"/>
    <s v="Sem consumo informado"/>
    <n v="54"/>
    <n v="4"/>
    <n v="405"/>
    <n v="27"/>
    <n v="1"/>
    <n v="810"/>
    <n v="0"/>
    <n v="0"/>
    <s v="Sem consumo informado"/>
    <n v="11"/>
    <n v="2"/>
    <n v="165"/>
    <n v="3"/>
    <n v="1"/>
    <n v="90"/>
    <n v="0"/>
    <n v="0"/>
    <s v="Sem consumo informado"/>
    <n v="0"/>
    <n v="0"/>
    <s v="Sem consumo informado"/>
    <n v="200"/>
    <n v="0"/>
    <s v="Sem consumo informado"/>
    <n v="306"/>
    <n v="3"/>
    <n v="3060"/>
    <n v="2"/>
    <n v="1"/>
    <n v="60"/>
  </r>
  <r>
    <n v="2166518"/>
    <s v="AMBULATÓRIO MUNICIPAL ARI DE ANDRADE"/>
    <s v="Veríssimo"/>
    <x v="1"/>
    <s v="Sim"/>
    <s v="saude@verissimo.mg.gov.br"/>
    <n v="3433231141"/>
    <s v="Não"/>
    <m/>
    <n v="2"/>
    <n v="0"/>
    <s v="Público Municipal"/>
    <n v="0"/>
    <n v="0"/>
    <s v="Sem consumo informado"/>
    <n v="0"/>
    <n v="0"/>
    <s v="Sem consumo informado"/>
    <n v="19"/>
    <n v="6"/>
    <n v="95"/>
    <n v="0"/>
    <n v="0"/>
    <s v="Sem consumo informado"/>
    <n v="0"/>
    <n v="20"/>
    <n v="0"/>
    <n v="0"/>
    <n v="20"/>
    <n v="0"/>
    <n v="0"/>
    <n v="0"/>
    <s v="Sem consumo informado"/>
    <n v="0"/>
    <n v="0"/>
    <s v="Sem consumo informado"/>
    <n v="99"/>
    <n v="50"/>
    <n v="59.4"/>
    <n v="161"/>
    <n v="20"/>
    <n v="241.50000000000003"/>
    <n v="35"/>
    <n v="4"/>
    <n v="262.5"/>
    <n v="17"/>
    <n v="6"/>
    <n v="85"/>
    <n v="39"/>
    <n v="5"/>
    <n v="234"/>
    <n v="102"/>
    <n v="10"/>
    <n v="306"/>
    <n v="67"/>
    <n v="5"/>
    <n v="402"/>
    <n v="97"/>
    <n v="10"/>
    <n v="291"/>
    <n v="0"/>
    <n v="0"/>
    <s v="Sem consumo informado"/>
    <n v="75"/>
    <n v="20"/>
    <n v="112.5"/>
    <n v="0"/>
    <n v="0"/>
    <s v="Sem consumo informado"/>
    <n v="0"/>
    <n v="0"/>
    <s v="Sem consumo informado"/>
    <n v="0"/>
    <n v="0"/>
    <s v="Sem consumo informado"/>
    <n v="7"/>
    <n v="2"/>
    <n v="105"/>
    <n v="0"/>
    <n v="0"/>
    <s v="Sem consumo informado"/>
    <n v="0"/>
    <n v="0"/>
    <s v="Sem consumo informado"/>
    <n v="19"/>
    <n v="5"/>
    <n v="114"/>
    <n v="18"/>
    <n v="6"/>
    <n v="90"/>
    <n v="19"/>
    <n v="5"/>
    <n v="114"/>
  </r>
  <r>
    <n v="2167379"/>
    <s v="Associação do Hospital São Francisco"/>
    <s v="Cabo Verde"/>
    <x v="4"/>
    <s v="Sim"/>
    <s v="hsffarmacia@hotmail.com"/>
    <s v="(35) 3736-1277"/>
    <s v="Não"/>
    <m/>
    <n v="0"/>
    <n v="0"/>
    <s v="Filantrópico"/>
    <n v="0"/>
    <n v="0"/>
    <s v="Sem consumo informado"/>
    <n v="0"/>
    <n v="20"/>
    <n v="0"/>
    <n v="15"/>
    <n v="3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0"/>
    <n v="6"/>
    <n v="200"/>
    <n v="50"/>
    <n v="7"/>
    <n v="214.28571428571431"/>
    <n v="5"/>
    <n v="1"/>
    <n v="150"/>
    <n v="10"/>
    <n v="1"/>
    <n v="300"/>
    <n v="10"/>
    <n v="3"/>
    <n v="100"/>
    <n v="10"/>
    <n v="4"/>
    <n v="75"/>
    <n v="0"/>
    <n v="0"/>
    <s v="Sem consumo informado"/>
    <n v="20"/>
    <n v="4"/>
    <n v="150"/>
    <n v="5"/>
    <n v="1"/>
    <n v="150"/>
    <n v="20"/>
    <n v="3"/>
    <n v="200"/>
    <n v="2"/>
    <n v="2"/>
    <n v="30"/>
    <n v="0"/>
    <n v="0"/>
    <s v="Sem consumo informado"/>
    <n v="2"/>
    <n v="2"/>
    <n v="30"/>
    <n v="2"/>
    <n v="2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67573"/>
    <s v="Hospital e Maternidade Frei Francisco Stienen"/>
    <s v="Monte Belo"/>
    <x v="4"/>
    <s v="Sim"/>
    <s v="danielarmacedo@yahoo.com"/>
    <s v="(35)3573-1133"/>
    <s v="Não"/>
    <m/>
    <n v="15"/>
    <n v="0"/>
    <s v="Filantrópico"/>
    <n v="0"/>
    <n v="0"/>
    <s v="Sem consumo informado"/>
    <n v="0"/>
    <n v="0"/>
    <s v="Sem consumo informado"/>
    <n v="150"/>
    <n v="30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20"/>
    <n v="150"/>
    <n v="90"/>
    <n v="20"/>
    <n v="135"/>
    <n v="0"/>
    <n v="0"/>
    <s v="Sem consumo informado"/>
    <n v="0"/>
    <n v="0"/>
    <s v="Sem consumo informado"/>
    <n v="50"/>
    <n v="10"/>
    <n v="150"/>
    <n v="30"/>
    <n v="20"/>
    <n v="45"/>
    <n v="0"/>
    <n v="0"/>
    <s v="Sem consumo informado"/>
    <n v="180"/>
    <n v="10"/>
    <n v="540"/>
    <n v="8"/>
    <n v="1"/>
    <n v="240"/>
    <n v="30"/>
    <n v="10"/>
    <n v="90"/>
    <n v="12"/>
    <n v="2"/>
    <n v="180"/>
    <n v="0"/>
    <n v="0"/>
    <s v="Sem consumo informado"/>
    <n v="28"/>
    <n v="10"/>
    <n v="84"/>
    <n v="0"/>
    <n v="0"/>
    <s v="Sem consumo informado"/>
    <n v="0"/>
    <n v="0"/>
    <s v="Sem consumo informado"/>
    <n v="17"/>
    <n v="1"/>
    <n v="510"/>
    <n v="0"/>
    <n v="0"/>
    <s v="Sem consumo informado"/>
    <n v="174"/>
    <n v="50"/>
    <n v="104.4"/>
    <n v="70"/>
    <n v="60"/>
    <n v="35"/>
  </r>
  <r>
    <n v="2167670"/>
    <s v="Hospital e Maternidade São Pedro"/>
    <s v="São Pedro da União"/>
    <x v="4"/>
    <s v="Sim"/>
    <s v="hospital-spu@hotamil.com"/>
    <n v="3535541222"/>
    <s v="Não"/>
    <m/>
    <n v="0"/>
    <n v="0"/>
    <s v="Filantrópico"/>
    <n v="0"/>
    <n v="0"/>
    <s v="Sem consumo informado"/>
    <n v="0"/>
    <n v="0"/>
    <s v="Sem consumo informado"/>
    <n v="96"/>
    <n v="2"/>
    <n v="14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7"/>
    <n v="8"/>
    <n v="663.75"/>
    <n v="136"/>
    <n v="3"/>
    <n v="1360"/>
    <n v="0"/>
    <n v="0"/>
    <s v="Sem consumo informado"/>
    <n v="0"/>
    <n v="0"/>
    <s v="Sem consumo informado"/>
    <n v="38"/>
    <n v="2"/>
    <n v="570"/>
    <n v="60"/>
    <n v="5"/>
    <n v="360"/>
    <n v="0"/>
    <n v="0"/>
    <s v="Sem consumo informado"/>
    <n v="0"/>
    <n v="0"/>
    <s v="Sem consumo informado"/>
    <n v="0"/>
    <n v="0"/>
    <s v="Sem consumo informado"/>
    <n v="30"/>
    <n v="1"/>
    <n v="900"/>
    <n v="5"/>
    <n v="1"/>
    <n v="150"/>
    <n v="0"/>
    <n v="0"/>
    <s v="Sem consumo informado"/>
    <n v="0"/>
    <n v="0"/>
    <s v="Sem consumo informado"/>
    <n v="9"/>
    <n v="1"/>
    <n v="270"/>
    <n v="0"/>
    <n v="0"/>
    <s v="Sem consumo informado"/>
    <n v="0"/>
    <n v="0"/>
    <s v="Sem consumo informado"/>
    <n v="0"/>
    <n v="0"/>
    <s v="Sem consumo informado"/>
    <n v="21"/>
    <n v="2"/>
    <n v="315"/>
    <n v="25"/>
    <n v="2"/>
    <n v="375"/>
  </r>
  <r>
    <n v="2168200"/>
    <s v="Fundação Municipal de Saude de Passabém - Hospital Sao Jose"/>
    <s v="Passabém"/>
    <x v="0"/>
    <s v="Não"/>
    <s v="fumusapassabem@yahoo.com.br"/>
    <s v="(31)3836-1120"/>
    <s v="Não"/>
    <m/>
    <n v="4"/>
    <n v="0"/>
    <s v="Publico Privado"/>
    <n v="0"/>
    <n v="0"/>
    <s v="Sem consumo informado"/>
    <n v="0"/>
    <n v="0"/>
    <s v="Sem consumo informado"/>
    <n v="15"/>
    <n v="1"/>
    <n v="4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10"/>
    <n v="90"/>
    <n v="0"/>
    <n v="0"/>
    <s v="Sem consumo informado"/>
    <n v="2"/>
    <n v="1"/>
    <n v="60"/>
    <n v="0"/>
    <n v="0"/>
    <s v="Sem consumo informado"/>
    <n v="60"/>
    <n v="3"/>
    <n v="600"/>
    <n v="4"/>
    <n v="5"/>
    <n v="24"/>
    <n v="5"/>
    <n v="3"/>
    <n v="50"/>
    <n v="15"/>
    <n v="3"/>
    <n v="150"/>
    <n v="0"/>
    <n v="0"/>
    <s v="Sem consumo informado"/>
    <n v="5"/>
    <n v="4"/>
    <n v="37.5"/>
    <n v="0"/>
    <n v="0"/>
    <s v="Sem consumo informado"/>
    <n v="0"/>
    <n v="0"/>
    <s v="Sem consumo informado"/>
    <n v="0"/>
    <n v="0"/>
    <s v="Sem consumo informado"/>
    <n v="2"/>
    <n v="1"/>
    <n v="60"/>
    <n v="0"/>
    <n v="0"/>
    <s v="Sem consumo informado"/>
    <n v="0"/>
    <n v="0"/>
    <s v="Sem consumo informado"/>
    <n v="0"/>
    <n v="0"/>
    <s v="Sem consumo informado"/>
    <n v="5"/>
    <n v="3"/>
    <n v="50"/>
    <n v="0"/>
    <n v="10"/>
    <n v="0"/>
  </r>
  <r>
    <n v="2168243"/>
    <s v="Hospital Municipal Waldemar das Dores"/>
    <s v="Barão de Cocais"/>
    <x v="0"/>
    <s v="Não"/>
    <s v="farmaciahospitalarhmwd@yahoo.com.br"/>
    <s v="(31) 38377672 "/>
    <s v="Não"/>
    <m/>
    <n v="6"/>
    <n v="0"/>
    <s v="Público Municipal"/>
    <n v="54"/>
    <n v="9"/>
    <n v="180"/>
    <n v="0"/>
    <n v="0"/>
    <s v="Sem consumo informado"/>
    <n v="91"/>
    <n v="16"/>
    <n v="170.625"/>
    <n v="8"/>
    <n v="0"/>
    <s v="Sem consumo informado"/>
    <n v="0"/>
    <n v="0"/>
    <s v="Sem consumo informado"/>
    <n v="0"/>
    <n v="0"/>
    <s v="Sem consumo informado"/>
    <n v="396"/>
    <n v="1"/>
    <n v="11880"/>
    <n v="0"/>
    <n v="4"/>
    <n v="0"/>
    <n v="1440"/>
    <n v="3"/>
    <n v="14400"/>
    <n v="150"/>
    <n v="36"/>
    <n v="125.00000000000001"/>
    <n v="23"/>
    <n v="2"/>
    <n v="345"/>
    <n v="560"/>
    <n v="5"/>
    <n v="3360"/>
    <n v="238"/>
    <n v="2"/>
    <n v="3570"/>
    <n v="7"/>
    <n v="27"/>
    <n v="7.7777777777777777"/>
    <n v="249"/>
    <n v="1"/>
    <n v="7470"/>
    <n v="268"/>
    <n v="13"/>
    <n v="618.46153846153845"/>
    <n v="1"/>
    <n v="1"/>
    <n v="30"/>
    <n v="49"/>
    <n v="20"/>
    <n v="73.5"/>
    <n v="36"/>
    <n v="1"/>
    <n v="1080"/>
    <n v="0"/>
    <n v="0"/>
    <s v="Sem consumo informado"/>
    <n v="55"/>
    <n v="2"/>
    <n v="825"/>
    <n v="87"/>
    <n v="3"/>
    <n v="870"/>
    <n v="0"/>
    <n v="0"/>
    <s v="Sem consumo informado"/>
    <n v="89"/>
    <n v="4"/>
    <n v="667.5"/>
    <n v="0"/>
    <n v="0"/>
    <s v="Sem consumo informado"/>
    <n v="181"/>
    <n v="5"/>
    <n v="1086"/>
    <n v="16"/>
    <n v="4"/>
    <n v="120"/>
  </r>
  <r>
    <n v="2168421"/>
    <s v="Santa Casa de Misericórdia de Areado"/>
    <s v="Areado"/>
    <x v="1"/>
    <s v="Sim"/>
    <s v="santacasadeareado@ip3.com.br"/>
    <s v="35 32931255"/>
    <s v="Não"/>
    <m/>
    <n v="14"/>
    <n v="14"/>
    <s v="Filantrópico"/>
    <n v="0"/>
    <n v="0"/>
    <s v="Sem consumo informado"/>
    <n v="0"/>
    <n v="0"/>
    <s v="Sem consumo informado"/>
    <n v="161"/>
    <n v="20"/>
    <n v="241.50000000000003"/>
    <n v="0"/>
    <n v="0"/>
    <s v="Sem consumo informado"/>
    <n v="177"/>
    <n v="5"/>
    <n v="1062"/>
    <n v="0"/>
    <n v="0"/>
    <s v="Sem consumo informado"/>
    <n v="0"/>
    <n v="0"/>
    <s v="Sem consumo informado"/>
    <n v="0"/>
    <n v="0"/>
    <s v="Sem consumo informado"/>
    <n v="130"/>
    <n v="20"/>
    <n v="195"/>
    <n v="161"/>
    <n v="20"/>
    <n v="241.50000000000003"/>
    <n v="25"/>
    <n v="5"/>
    <n v="150"/>
    <n v="100"/>
    <n v="5"/>
    <n v="600"/>
    <n v="107"/>
    <n v="5"/>
    <n v="642"/>
    <n v="38"/>
    <n v="10"/>
    <n v="114"/>
    <n v="417"/>
    <n v="20"/>
    <n v="625.5"/>
    <n v="41"/>
    <n v="5"/>
    <n v="245.99999999999997"/>
    <n v="20"/>
    <n v="5"/>
    <n v="120"/>
    <n v="134"/>
    <n v="5"/>
    <n v="804"/>
    <n v="0"/>
    <n v="0"/>
    <s v="Sem consumo informado"/>
    <n v="0"/>
    <n v="0"/>
    <s v="Sem consumo informado"/>
    <n v="0"/>
    <n v="0"/>
    <s v="Sem consumo informado"/>
    <n v="67"/>
    <n v="5"/>
    <n v="402"/>
    <n v="0"/>
    <n v="0"/>
    <s v="Sem consumo informado"/>
    <n v="0"/>
    <n v="0"/>
    <s v="Sem consumo informado"/>
    <n v="0"/>
    <n v="0"/>
    <s v="Sem consumo informado"/>
    <n v="205"/>
    <n v="10"/>
    <n v="615"/>
    <n v="0"/>
    <n v="0"/>
    <s v="Sem consumo informado"/>
  </r>
  <r>
    <n v="2168553"/>
    <s v="Hospital São Sebastião"/>
    <s v="Raul Soares"/>
    <x v="12"/>
    <s v="Não"/>
    <s v="farmacia2017rv@yahoo.com.br"/>
    <n v="3333511108"/>
    <s v="Não"/>
    <m/>
    <n v="0"/>
    <n v="0"/>
    <s v="Filantrópico"/>
    <n v="101"/>
    <n v="20"/>
    <n v="151.5"/>
    <n v="0"/>
    <n v="0"/>
    <s v="Sem consumo informado"/>
    <n v="50"/>
    <n v="20"/>
    <n v="75"/>
    <n v="0"/>
    <n v="0"/>
    <s v="Sem consumo informado"/>
    <n v="0"/>
    <n v="0"/>
    <s v="Sem consumo informado"/>
    <n v="0"/>
    <n v="0"/>
    <s v="Sem consumo informado"/>
    <n v="0"/>
    <n v="0"/>
    <s v="Sem consumo informado"/>
    <n v="12"/>
    <n v="2"/>
    <n v="180"/>
    <n v="218"/>
    <n v="30"/>
    <n v="218"/>
    <n v="30"/>
    <n v="10"/>
    <n v="90"/>
    <n v="0"/>
    <n v="0"/>
    <s v="Sem consumo informado"/>
    <n v="149"/>
    <n v="10"/>
    <n v="447"/>
    <n v="102"/>
    <n v="30"/>
    <n v="102"/>
    <n v="300"/>
    <n v="25"/>
    <n v="360"/>
    <n v="0"/>
    <n v="0"/>
    <s v="Sem consumo informado"/>
    <n v="108"/>
    <n v="25"/>
    <n v="129.60000000000002"/>
    <n v="20"/>
    <n v="5"/>
    <n v="120"/>
    <n v="44"/>
    <n v="10"/>
    <n v="132"/>
    <n v="52"/>
    <n v="20"/>
    <n v="78"/>
    <n v="0"/>
    <n v="0"/>
    <s v="Sem consumo informado"/>
    <n v="0"/>
    <n v="0"/>
    <s v="Sem consumo informado"/>
    <n v="27"/>
    <n v="2"/>
    <n v="405"/>
    <n v="0"/>
    <n v="0"/>
    <s v="Sem consumo informado"/>
    <n v="0"/>
    <n v="0"/>
    <s v="Sem consumo informado"/>
    <n v="161"/>
    <n v="30"/>
    <n v="161"/>
    <n v="218"/>
    <n v="20"/>
    <n v="327"/>
    <n v="0"/>
    <n v="0"/>
    <s v="Sem consumo informado"/>
  </r>
  <r>
    <n v="2168693"/>
    <s v="Hospital Santa Casa de Arcos"/>
    <s v="Arcos"/>
    <x v="5"/>
    <s v="Sim"/>
    <s v="comprassantacasaarcos@gmail.com"/>
    <s v="(37)3359-7230"/>
    <s v="Não"/>
    <m/>
    <n v="40"/>
    <n v="2"/>
    <s v="Filantrópico"/>
    <n v="45"/>
    <n v="2"/>
    <n v="675"/>
    <n v="0"/>
    <n v="0"/>
    <s v="Sem consumo informado"/>
    <n v="362"/>
    <n v="25"/>
    <n v="434.40000000000003"/>
    <n v="0"/>
    <n v="0"/>
    <s v="Sem consumo informado"/>
    <n v="343"/>
    <n v="39"/>
    <n v="263.84615384615387"/>
    <n v="0"/>
    <n v="0"/>
    <s v="Sem consumo informado"/>
    <n v="223"/>
    <n v="73"/>
    <n v="91.643835616438366"/>
    <n v="68"/>
    <n v="3"/>
    <n v="680"/>
    <n v="1005"/>
    <n v="34"/>
    <n v="886.76470588235293"/>
    <n v="720"/>
    <n v="104"/>
    <n v="207.69230769230771"/>
    <n v="141"/>
    <n v="11"/>
    <n v="384.54545454545456"/>
    <n v="1355"/>
    <n v="1474"/>
    <n v="27.578018995929444"/>
    <n v="99"/>
    <n v="21"/>
    <n v="141.42857142857144"/>
    <n v="504"/>
    <n v="523"/>
    <n v="28.910133843212236"/>
    <n v="571"/>
    <n v="121"/>
    <n v="141.57024793388427"/>
    <n v="280"/>
    <n v="201"/>
    <n v="41.791044776119406"/>
    <n v="26"/>
    <n v="1"/>
    <n v="780"/>
    <n v="827"/>
    <n v="1321"/>
    <n v="18.78122634367903"/>
    <n v="147"/>
    <n v="43"/>
    <n v="102.55813953488372"/>
    <n v="0"/>
    <n v="0"/>
    <s v="Sem consumo informado"/>
    <n v="570"/>
    <n v="809"/>
    <n v="21.137206427688504"/>
    <n v="54"/>
    <n v="14"/>
    <n v="115.71428571428572"/>
    <n v="0"/>
    <n v="0"/>
    <s v="Sem consumo informado"/>
    <n v="24"/>
    <n v="1"/>
    <n v="720"/>
    <n v="120"/>
    <n v="6"/>
    <n v="600"/>
    <n v="140"/>
    <n v="378"/>
    <n v="11.111111111111111"/>
    <n v="53"/>
    <n v="11"/>
    <n v="144.54545454545456"/>
  </r>
  <r>
    <n v="2168707"/>
    <s v="LACTARIO E POSTO DE PUERICULTURA MENINO JESUS"/>
    <s v="Bom Despacho"/>
    <x v="5"/>
    <s v="Sim"/>
    <s v="farmacia@santacasabomdespacho.com.br"/>
    <n v="37998628684"/>
    <s v="Não"/>
    <m/>
    <n v="49"/>
    <n v="2"/>
    <s v="Filantrópico"/>
    <n v="0"/>
    <n v="0"/>
    <s v="Sem consumo informado"/>
    <n v="0"/>
    <n v="0"/>
    <s v="Sem consumo informado"/>
    <n v="491"/>
    <n v="39"/>
    <n v="377.69230769230768"/>
    <n v="129"/>
    <n v="54"/>
    <n v="71.666666666666671"/>
    <n v="4022"/>
    <n v="1717"/>
    <n v="70.273733255678508"/>
    <n v="0"/>
    <n v="0"/>
    <s v="Sem consumo informado"/>
    <n v="140"/>
    <n v="0"/>
    <s v="Sem consumo informado"/>
    <n v="0"/>
    <n v="0"/>
    <s v="Sem consumo informado"/>
    <n v="75"/>
    <n v="40"/>
    <n v="56.25"/>
    <n v="391"/>
    <n v="247"/>
    <n v="47.48987854251012"/>
    <n v="29"/>
    <n v="23"/>
    <n v="37.826086956521742"/>
    <n v="6610"/>
    <n v="2112"/>
    <n v="93.892045454545453"/>
    <n v="616"/>
    <n v="87"/>
    <n v="212.41379310344828"/>
    <n v="245"/>
    <n v="92"/>
    <n v="79.891304347826093"/>
    <n v="1627"/>
    <n v="1430"/>
    <n v="34.132867132867133"/>
    <n v="969"/>
    <n v="406"/>
    <n v="71.600985221674875"/>
    <n v="15"/>
    <n v="0"/>
    <s v="Sem consumo informado"/>
    <n v="1886"/>
    <n v="1322"/>
    <n v="42.798789712556733"/>
    <n v="624"/>
    <n v="125"/>
    <n v="149.76"/>
    <n v="0"/>
    <n v="0"/>
    <s v="Sem consumo informado"/>
    <n v="519"/>
    <n v="8"/>
    <n v="1946.25"/>
    <n v="48"/>
    <n v="28"/>
    <n v="51.428571428571423"/>
    <n v="5"/>
    <n v="1"/>
    <n v="150"/>
    <n v="0"/>
    <n v="0"/>
    <s v="Sem consumo informado"/>
    <n v="0"/>
    <n v="29"/>
    <n v="0"/>
    <n v="367"/>
    <n v="87"/>
    <n v="126.55172413793102"/>
    <n v="68"/>
    <n v="77"/>
    <n v="26.493506493506491"/>
  </r>
  <r>
    <n v="2168731"/>
    <s v="Sociedade Beneficente São Camilo"/>
    <s v="Resplendor"/>
    <x v="11"/>
    <s v="Sim"/>
    <s v="farmacia.resplendor@saocamilosaude.com.br"/>
    <n v="33999899176"/>
    <s v="Não"/>
    <m/>
    <n v="24"/>
    <n v="1"/>
    <s v="Filantrópico"/>
    <n v="0"/>
    <n v="0"/>
    <s v="Sem consumo informado"/>
    <n v="0"/>
    <n v="0"/>
    <s v="Sem consumo informado"/>
    <n v="38"/>
    <n v="22"/>
    <n v="51.81818181818182"/>
    <n v="4"/>
    <n v="8"/>
    <n v="15"/>
    <n v="12"/>
    <n v="18"/>
    <n v="20"/>
    <n v="0"/>
    <n v="0"/>
    <s v="Sem consumo informado"/>
    <n v="0"/>
    <n v="0"/>
    <s v="Sem consumo informado"/>
    <n v="0"/>
    <n v="0"/>
    <s v="Sem consumo informado"/>
    <n v="56"/>
    <n v="90"/>
    <n v="18.666666666666668"/>
    <n v="62"/>
    <n v="19"/>
    <n v="97.89473684210526"/>
    <n v="0"/>
    <n v="0"/>
    <s v="Sem consumo informado"/>
    <n v="80"/>
    <n v="99"/>
    <n v="24.242424242424242"/>
    <n v="51"/>
    <n v="33"/>
    <n v="46.36363636363636"/>
    <n v="38"/>
    <n v="69"/>
    <n v="16.521739130434781"/>
    <n v="76"/>
    <n v="91"/>
    <n v="25.054945054945055"/>
    <n v="42"/>
    <n v="60"/>
    <n v="21"/>
    <n v="8"/>
    <n v="8"/>
    <n v="30"/>
    <n v="62"/>
    <n v="36"/>
    <n v="51.666666666666671"/>
    <n v="0"/>
    <n v="0"/>
    <s v="Sem consumo informado"/>
    <n v="9"/>
    <n v="0"/>
    <s v="Sem consumo informado"/>
    <n v="43"/>
    <n v="16"/>
    <n v="80.625"/>
    <n v="9"/>
    <n v="8"/>
    <n v="33.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70086"/>
    <s v="Pronto Atendimento Municipal São Gonçalo do Rio Abaixo"/>
    <s v="São Gonçalo do Rio Abaixo"/>
    <x v="0"/>
    <s v="Não"/>
    <s v="farmacia.saude@saogoncalo.mg.gov.br"/>
    <n v="3138201841"/>
    <s v="Não"/>
    <m/>
    <n v="16"/>
    <n v="0"/>
    <s v="Público Municipal"/>
    <n v="0"/>
    <n v="50"/>
    <n v="0"/>
    <n v="0"/>
    <n v="0"/>
    <s v="Sem consumo informado"/>
    <n v="240"/>
    <n v="10"/>
    <n v="720"/>
    <n v="0"/>
    <n v="0"/>
    <s v="Sem consumo informado"/>
    <n v="0"/>
    <n v="0"/>
    <s v="Sem consumo informado"/>
    <n v="0"/>
    <n v="0"/>
    <s v="Sem consumo informado"/>
    <n v="0"/>
    <n v="0"/>
    <s v="Sem consumo informado"/>
    <n v="295"/>
    <n v="15"/>
    <n v="590"/>
    <n v="960"/>
    <n v="30"/>
    <n v="960"/>
    <n v="380"/>
    <n v="40"/>
    <n v="285"/>
    <n v="21"/>
    <n v="4"/>
    <n v="157.5"/>
    <n v="2000"/>
    <n v="100"/>
    <n v="600"/>
    <n v="700"/>
    <n v="15"/>
    <n v="1400"/>
    <n v="156"/>
    <n v="20"/>
    <n v="234"/>
    <n v="289"/>
    <n v="35"/>
    <n v="247.71428571428575"/>
    <n v="465"/>
    <n v="10"/>
    <n v="1395"/>
    <n v="21"/>
    <n v="2"/>
    <n v="315"/>
    <n v="594"/>
    <n v="27"/>
    <n v="660"/>
    <n v="0"/>
    <n v="0"/>
    <s v="Sem consumo informado"/>
    <n v="0"/>
    <n v="0"/>
    <s v="Sem consumo informado"/>
    <n v="8"/>
    <n v="30"/>
    <n v="8"/>
    <n v="42"/>
    <n v="3"/>
    <n v="420"/>
    <n v="986"/>
    <n v="3"/>
    <n v="9860"/>
    <n v="428"/>
    <n v="96"/>
    <n v="133.75"/>
    <n v="0"/>
    <n v="0"/>
    <s v="Sem consumo informado"/>
    <n v="0"/>
    <n v="0"/>
    <s v="Sem consumo informado"/>
    <n v="500"/>
    <n v="15"/>
    <n v="1000.0000000000001"/>
  </r>
  <r>
    <n v="2171945"/>
    <s v="Casa de Caridade Nossa Senhora do Perpetuo Socorro- Santa Casa de Alfenas"/>
    <s v="Alfenas"/>
    <x v="4"/>
    <s v="Sim"/>
    <s v="farmacia@santacasaalfenas.com.br"/>
    <s v="35 3299 6464"/>
    <s v="Sim"/>
    <s v="atracurio//cisatracurio//midazolam//cetamina"/>
    <n v="30"/>
    <n v="4"/>
    <s v="Filantrópico"/>
    <n v="0"/>
    <n v="0"/>
    <s v="Sem consumo informado"/>
    <n v="0"/>
    <n v="0"/>
    <s v="Sem consumo informado"/>
    <n v="4077"/>
    <n v="250"/>
    <n v="489.24"/>
    <n v="0"/>
    <n v="15"/>
    <n v="0"/>
    <n v="526"/>
    <n v="103"/>
    <n v="153.20388349514565"/>
    <n v="0"/>
    <n v="0"/>
    <s v="Sem consumo informado"/>
    <n v="243"/>
    <n v="97"/>
    <n v="75.154639175257728"/>
    <n v="448"/>
    <n v="15"/>
    <n v="896"/>
    <n v="3646"/>
    <n v="12"/>
    <n v="9115"/>
    <n v="2807"/>
    <n v="93"/>
    <n v="905.48387096774195"/>
    <n v="171"/>
    <n v="15"/>
    <n v="342"/>
    <n v="4055"/>
    <n v="483"/>
    <n v="251.86335403726707"/>
    <n v="151"/>
    <n v="24"/>
    <n v="188.75"/>
    <n v="1447"/>
    <n v="209"/>
    <n v="207.70334928229664"/>
    <n v="7255"/>
    <n v="549"/>
    <n v="396.44808743169398"/>
    <n v="4908"/>
    <n v="188"/>
    <n v="783.19148936170211"/>
    <n v="18"/>
    <n v="9"/>
    <n v="60"/>
    <n v="3637"/>
    <n v="1005"/>
    <n v="108.56716417910447"/>
    <n v="522"/>
    <n v="133"/>
    <n v="117.74436090225564"/>
    <n v="0"/>
    <n v="0"/>
    <s v="Sem consumo informado"/>
    <n v="7611"/>
    <n v="212"/>
    <n v="1077.0283018867924"/>
    <n v="181"/>
    <n v="15"/>
    <n v="362"/>
    <n v="35"/>
    <n v="2"/>
    <n v="525"/>
    <n v="824"/>
    <n v="40"/>
    <n v="618"/>
    <n v="0"/>
    <n v="0"/>
    <s v="Sem consumo informado"/>
    <n v="6654"/>
    <n v="642"/>
    <n v="310.93457943925233"/>
    <n v="4521"/>
    <n v="120"/>
    <n v="1130.25"/>
  </r>
  <r>
    <n v="2171988"/>
    <s v="Hospital universitário Alzira Velano"/>
    <s v="Alfenas"/>
    <x v="4"/>
    <s v="Sim"/>
    <s v="sidnei.marques@unifenas.br"/>
    <s v="35 3299 3530"/>
    <s v="Não"/>
    <m/>
    <n v="0"/>
    <n v="0"/>
    <s v="Privado contratualizado"/>
    <n v="676"/>
    <n v="241"/>
    <n v="84.149377593360995"/>
    <n v="0"/>
    <n v="0"/>
    <s v="Sem consumo informado"/>
    <n v="0"/>
    <n v="0"/>
    <s v="Sem consumo informado"/>
    <n v="0"/>
    <n v="0"/>
    <s v="Sem consumo informado"/>
    <n v="0"/>
    <n v="0"/>
    <s v="Sem consumo informado"/>
    <n v="27"/>
    <n v="19"/>
    <n v="42.631578947368418"/>
    <n v="66"/>
    <n v="41"/>
    <n v="48.292682926829272"/>
    <n v="0"/>
    <n v="0"/>
    <s v="Sem consumo informado"/>
    <n v="1388"/>
    <n v="413"/>
    <n v="100.82324455205811"/>
    <n v="0"/>
    <n v="0"/>
    <s v="Sem consumo informado"/>
    <n v="213"/>
    <n v="30"/>
    <n v="213"/>
    <n v="1928"/>
    <n v="1393"/>
    <n v="41.521895190236904"/>
    <n v="123"/>
    <n v="56"/>
    <n v="65.892857142857153"/>
    <n v="0"/>
    <n v="0"/>
    <s v="Sem consumo informado"/>
    <n v="1614"/>
    <n v="475"/>
    <n v="101.93684210526315"/>
    <n v="744"/>
    <n v="38"/>
    <n v="587.36842105263156"/>
    <n v="0"/>
    <n v="0"/>
    <s v="Sem consumo informado"/>
    <n v="1768"/>
    <n v="1364"/>
    <n v="38.885630498533722"/>
    <n v="684"/>
    <n v="315"/>
    <n v="65.142857142857139"/>
    <n v="0"/>
    <n v="0"/>
    <s v="Sem consumo informado"/>
    <n v="384"/>
    <n v="175"/>
    <n v="65.828571428571436"/>
    <n v="41"/>
    <n v="15"/>
    <n v="82"/>
    <n v="71"/>
    <n v="22"/>
    <n v="96.818181818181813"/>
    <n v="520"/>
    <n v="176"/>
    <n v="88.63636363636364"/>
    <n v="0"/>
    <n v="0"/>
    <s v="Sem consumo informado"/>
    <n v="1086"/>
    <n v="543"/>
    <n v="60"/>
    <n v="60"/>
    <n v="60"/>
    <n v="30"/>
  </r>
  <r>
    <n v="2172259"/>
    <s v="Associação Hospitalar Bom Jesus"/>
    <s v="Congonhas"/>
    <x v="10"/>
    <s v="Sim"/>
    <s v="farmacia1@ahbj.com.br"/>
    <s v="0313732-3225"/>
    <s v="Não"/>
    <m/>
    <n v="36"/>
    <n v="3"/>
    <s v="Filantrópico"/>
    <n v="1038"/>
    <n v="750"/>
    <n v="41.519999999999996"/>
    <n v="0"/>
    <n v="550"/>
    <n v="0"/>
    <n v="406"/>
    <n v="15"/>
    <n v="812"/>
    <n v="129"/>
    <n v="950"/>
    <n v="4.0736842105263156"/>
    <n v="0"/>
    <n v="750"/>
    <n v="0"/>
    <n v="0"/>
    <n v="550"/>
    <n v="0"/>
    <n v="513"/>
    <n v="950"/>
    <n v="16.200000000000003"/>
    <n v="500"/>
    <n v="950"/>
    <n v="15.789473684210526"/>
    <n v="2923"/>
    <n v="750"/>
    <n v="116.92"/>
    <n v="669"/>
    <n v="450"/>
    <n v="44.599999999999994"/>
    <n v="255"/>
    <n v="250"/>
    <n v="30.6"/>
    <n v="2066"/>
    <n v="1750"/>
    <n v="35.417142857142856"/>
    <n v="230"/>
    <n v="20"/>
    <n v="345"/>
    <n v="252"/>
    <n v="300"/>
    <n v="25.2"/>
    <n v="3019"/>
    <n v="1750"/>
    <n v="51.754285714285714"/>
    <n v="1365"/>
    <n v="750"/>
    <n v="54.6"/>
    <n v="18"/>
    <n v="3"/>
    <n v="180"/>
    <n v="2700"/>
    <n v="950"/>
    <n v="85.263157894736835"/>
    <n v="734"/>
    <n v="750"/>
    <n v="29.36"/>
    <n v="14"/>
    <n v="50"/>
    <n v="8.4"/>
    <n v="1057"/>
    <n v="950"/>
    <n v="33.378947368421052"/>
    <n v="528"/>
    <n v="750"/>
    <n v="21.119999999999997"/>
    <n v="107"/>
    <n v="750"/>
    <n v="4.28"/>
    <n v="37"/>
    <n v="750"/>
    <n v="1.48"/>
    <n v="0"/>
    <n v="1750"/>
    <n v="0"/>
    <n v="1387"/>
    <n v="1750"/>
    <n v="23.777142857142859"/>
    <n v="931"/>
    <n v="1950"/>
    <n v="14.323076923076922"/>
  </r>
  <r>
    <n v="2172836"/>
    <s v="Hospital Santa Rita"/>
    <s v="Nova Resende"/>
    <x v="4"/>
    <s v="Não"/>
    <s v="farmacia.hospitalsr@gmail.com"/>
    <s v="03535622064"/>
    <s v="Não"/>
    <m/>
    <n v="0"/>
    <n v="0"/>
    <s v="Público Municipal"/>
    <n v="0"/>
    <n v="6"/>
    <n v="0"/>
    <n v="18"/>
    <n v="1"/>
    <n v="5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0"/>
    <s v="Sem consumo informado"/>
    <n v="72"/>
    <n v="9"/>
    <n v="240"/>
    <n v="184"/>
    <n v="10"/>
    <n v="552"/>
    <n v="0"/>
    <n v="0"/>
    <s v="Sem consumo informado"/>
    <n v="184"/>
    <n v="3"/>
    <n v="1840"/>
    <n v="59"/>
    <n v="5"/>
    <n v="354"/>
    <n v="66"/>
    <n v="12"/>
    <n v="165"/>
    <n v="6"/>
    <n v="2"/>
    <n v="90"/>
    <n v="0"/>
    <n v="0"/>
    <s v="Sem consumo informado"/>
    <n v="20"/>
    <n v="0"/>
    <s v="Sem consumo informado"/>
    <n v="104"/>
    <n v="2"/>
    <n v="1560"/>
    <n v="37"/>
    <n v="3"/>
    <n v="370"/>
    <n v="0"/>
    <n v="0"/>
    <s v="Sem consumo informado"/>
    <n v="39"/>
    <n v="3"/>
    <n v="390"/>
    <n v="31"/>
    <n v="2"/>
    <n v="465"/>
    <n v="0"/>
    <n v="0"/>
    <s v="Sem consumo informado"/>
    <n v="0"/>
    <n v="7"/>
    <n v="0"/>
    <n v="196"/>
    <n v="5"/>
    <n v="1176"/>
    <n v="54"/>
    <n v="2"/>
    <n v="810"/>
    <n v="118"/>
    <n v="6"/>
    <n v="590"/>
  </r>
  <r>
    <n v="2172852"/>
    <s v="SANTA CASA DE MISERICORDIA DE ALTEROSA"/>
    <s v="Alterosa"/>
    <x v="4"/>
    <s v="Sim"/>
    <s v="santacasadealterosa@redenets.com.br"/>
    <n v="3532941322"/>
    <s v="Não"/>
    <m/>
    <n v="26"/>
    <n v="0"/>
    <s v="Filantrópico"/>
    <n v="0"/>
    <n v="0"/>
    <s v="Sem consumo informado"/>
    <n v="0"/>
    <n v="0"/>
    <s v="Sem consumo informado"/>
    <n v="200"/>
    <n v="10"/>
    <n v="6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6"/>
    <n v="10"/>
    <n v="258"/>
    <n v="0"/>
    <n v="5"/>
    <n v="0"/>
    <n v="81"/>
    <n v="10"/>
    <n v="243"/>
    <n v="192"/>
    <n v="10"/>
    <n v="576"/>
    <n v="49"/>
    <n v="15"/>
    <n v="98"/>
    <n v="0"/>
    <n v="15"/>
    <n v="0"/>
    <n v="210"/>
    <n v="15"/>
    <n v="420"/>
    <n v="0"/>
    <n v="0"/>
    <s v="Sem consumo informado"/>
    <n v="78"/>
    <n v="10"/>
    <n v="234"/>
    <n v="0"/>
    <n v="0"/>
    <s v="Sem consumo informado"/>
    <n v="0"/>
    <n v="0"/>
    <s v="Sem consumo informado"/>
    <n v="0"/>
    <n v="0"/>
    <s v="Sem consumo informado"/>
    <n v="78"/>
    <n v="10"/>
    <n v="23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72860"/>
    <s v="Hospital Monsenhor Genesio"/>
    <s v="Juruaia"/>
    <x v="4"/>
    <s v="Sim"/>
    <s v="admhmg@hotmail.com"/>
    <s v="(35)3553-1153"/>
    <s v="Não"/>
    <m/>
    <n v="0"/>
    <n v="0"/>
    <s v="Filantrópico"/>
    <n v="0"/>
    <n v="0"/>
    <s v="Sem consumo informado"/>
    <n v="50"/>
    <n v="50"/>
    <n v="30"/>
    <n v="42"/>
    <n v="42"/>
    <n v="30"/>
    <n v="0"/>
    <n v="0"/>
    <s v="Sem consumo informado"/>
    <n v="30"/>
    <n v="3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257"/>
    <n v="257"/>
    <n v="30"/>
    <n v="0"/>
    <n v="0"/>
    <s v="Sem consumo informado"/>
    <n v="90"/>
    <n v="90"/>
    <n v="30"/>
    <n v="163"/>
    <n v="76"/>
    <n v="64.342105263157904"/>
    <n v="64"/>
    <n v="64"/>
    <n v="30"/>
    <n v="86"/>
    <n v="86"/>
    <n v="30"/>
    <n v="76"/>
    <n v="76"/>
    <n v="30"/>
    <n v="68"/>
    <n v="68"/>
    <n v="30"/>
    <n v="30"/>
    <n v="30"/>
    <n v="30"/>
    <n v="30"/>
    <n v="30"/>
    <n v="30"/>
    <n v="0"/>
    <n v="0"/>
    <s v="Sem consumo informado"/>
    <n v="0"/>
    <n v="0"/>
    <s v="Sem consumo informado"/>
    <n v="97"/>
    <n v="97"/>
    <n v="30"/>
    <n v="0"/>
    <n v="0"/>
    <s v="Sem consumo informado"/>
    <n v="0"/>
    <n v="0"/>
    <s v="Sem consumo informado"/>
    <n v="50"/>
    <n v="15"/>
    <n v="100"/>
    <n v="97"/>
    <n v="50"/>
    <n v="58.199999999999996"/>
    <n v="86"/>
    <n v="48"/>
    <n v="53.75"/>
  </r>
  <r>
    <n v="2173166"/>
    <s v="HOSPITAL CÉSAR LEITE"/>
    <s v="Manhuaçu"/>
    <x v="12"/>
    <s v="Sim"/>
    <s v="coordfarmacia@hospitalcesarleite.com.br"/>
    <n v="3333396948"/>
    <s v="Sim"/>
    <s v="265 AMPOLAS DE CISATRACURIO 2 MG/ML - 5 ML E 17 FRS/AMPOLAS DE SUXAMETONIO 100 MG; NO ANO DE 2020 1450 AMPOLAS DIAZEPAM 5 MG/ML - 2 ML E 105 AMPOLAS MIDAZOLAM 5 MG/ML - 10 ML; EM 08/2021"/>
    <n v="60"/>
    <n v="30"/>
    <s v="Filantrópico"/>
    <n v="1051"/>
    <n v="117"/>
    <n v="269.4871794871795"/>
    <n v="1100"/>
    <n v="0"/>
    <s v="Sem consumo informado"/>
    <n v="0"/>
    <n v="0"/>
    <s v="Sem consumo informado"/>
    <n v="0"/>
    <n v="0"/>
    <s v="Sem consumo informado"/>
    <n v="1050"/>
    <n v="0"/>
    <s v="Sem consumo informado"/>
    <n v="832"/>
    <n v="691"/>
    <n v="36.121562952243124"/>
    <n v="259"/>
    <n v="190"/>
    <n v="40.89473684210526"/>
    <n v="25"/>
    <n v="0"/>
    <s v="Sem consumo informado"/>
    <n v="1281"/>
    <n v="1281"/>
    <n v="30"/>
    <n v="1029"/>
    <n v="1029"/>
    <n v="30"/>
    <n v="92"/>
    <n v="46"/>
    <n v="60"/>
    <n v="4329"/>
    <n v="1603"/>
    <n v="81.016843418590142"/>
    <n v="487"/>
    <n v="90"/>
    <n v="162.33333333333334"/>
    <n v="728"/>
    <n v="485"/>
    <n v="45.030927835051543"/>
    <n v="2329"/>
    <n v="1711"/>
    <n v="40.835768556399771"/>
    <n v="659"/>
    <n v="369"/>
    <n v="53.577235772357724"/>
    <n v="55"/>
    <n v="10"/>
    <n v="165"/>
    <n v="5075"/>
    <n v="2704"/>
    <n v="56.305473372781066"/>
    <n v="5673"/>
    <n v="2582"/>
    <n v="65.914020139426796"/>
    <n v="0"/>
    <n v="0"/>
    <s v="Sem consumo informado"/>
    <n v="79"/>
    <n v="2"/>
    <n v="1185"/>
    <n v="164"/>
    <n v="49"/>
    <n v="100.40816326530613"/>
    <n v="20"/>
    <n v="4"/>
    <n v="150"/>
    <n v="231"/>
    <n v="75"/>
    <n v="92.4"/>
    <n v="0"/>
    <n v="0"/>
    <s v="Sem consumo informado"/>
    <n v="1020"/>
    <n v="618"/>
    <n v="49.514563106796118"/>
    <n v="428"/>
    <n v="205"/>
    <n v="62.634146341463421"/>
  </r>
  <r>
    <n v="2173565"/>
    <s v="Hospital de Nossa Senhora das Merces"/>
    <s v="São João del-Rei"/>
    <x v="10"/>
    <s v="Sim"/>
    <s v="farmaciasat@hospitaldasmerces.com"/>
    <n v="3133792895"/>
    <s v="Não"/>
    <m/>
    <n v="23"/>
    <n v="0"/>
    <s v="Filantrópico"/>
    <n v="822"/>
    <n v="200"/>
    <n v="123.30000000000001"/>
    <n v="0"/>
    <n v="0"/>
    <s v="Sem consumo informado"/>
    <n v="141"/>
    <n v="250"/>
    <n v="16.919999999999998"/>
    <n v="0"/>
    <n v="0"/>
    <s v="Sem consumo informado"/>
    <n v="315"/>
    <n v="300"/>
    <n v="31.5"/>
    <n v="0"/>
    <n v="0"/>
    <s v="Sem consumo informado"/>
    <n v="2623"/>
    <n v="1500"/>
    <n v="52.46"/>
    <n v="291"/>
    <n v="200"/>
    <n v="43.650000000000006"/>
    <n v="1576"/>
    <n v="150"/>
    <n v="315.2"/>
    <n v="140"/>
    <n v="220"/>
    <n v="19.09090909090909"/>
    <n v="68"/>
    <n v="60"/>
    <n v="34"/>
    <n v="1726"/>
    <n v="6000"/>
    <n v="8.6300000000000008"/>
    <n v="38"/>
    <n v="50"/>
    <n v="22.8"/>
    <n v="198"/>
    <n v="150"/>
    <n v="39.6"/>
    <n v="3687"/>
    <n v="3000"/>
    <n v="36.870000000000005"/>
    <n v="417"/>
    <n v="300"/>
    <n v="41.699999999999996"/>
    <n v="23"/>
    <n v="20"/>
    <n v="34.5"/>
    <n v="1349"/>
    <n v="2000"/>
    <n v="20.234999999999999"/>
    <n v="1230"/>
    <n v="500"/>
    <n v="73.8"/>
    <n v="0"/>
    <n v="0"/>
    <s v="Sem consumo informado"/>
    <n v="1099"/>
    <n v="1000"/>
    <n v="32.97"/>
    <n v="76"/>
    <n v="100"/>
    <n v="22.8"/>
    <n v="570"/>
    <n v="400"/>
    <n v="42.75"/>
    <n v="250"/>
    <n v="250"/>
    <n v="30"/>
    <n v="1"/>
    <n v="3000"/>
    <n v="0.01"/>
    <n v="14157"/>
    <n v="5000"/>
    <n v="84.941999999999993"/>
    <n v="451"/>
    <n v="400"/>
    <n v="33.824999999999996"/>
  </r>
  <r>
    <n v="2178559"/>
    <s v="Irmandade Santo Antônio do Curvelo"/>
    <s v="Curvelo"/>
    <x v="0"/>
    <s v="Sim"/>
    <s v="hsafarma@hospitalsantoantonio.org.br"/>
    <s v="(38) 3721-2111"/>
    <s v="Não"/>
    <m/>
    <n v="40"/>
    <n v="20"/>
    <s v="Filantrópico"/>
    <n v="104"/>
    <n v="50"/>
    <n v="62.400000000000006"/>
    <n v="0"/>
    <n v="0"/>
    <s v="Sem consumo informado"/>
    <n v="130"/>
    <n v="55"/>
    <n v="70.909090909090907"/>
    <n v="0"/>
    <n v="0"/>
    <s v="Sem consumo informado"/>
    <n v="168"/>
    <n v="130"/>
    <n v="38.769230769230774"/>
    <n v="0"/>
    <n v="0"/>
    <s v="Sem consumo informado"/>
    <n v="450"/>
    <n v="200"/>
    <n v="67.5"/>
    <n v="56"/>
    <n v="80"/>
    <n v="21"/>
    <n v="3087"/>
    <n v="50"/>
    <n v="1852.2"/>
    <n v="161"/>
    <n v="90"/>
    <n v="53.666666666666671"/>
    <n v="32"/>
    <n v="20"/>
    <n v="48"/>
    <n v="2908"/>
    <n v="1200"/>
    <n v="72.7"/>
    <n v="992"/>
    <n v="25"/>
    <n v="1190.4000000000001"/>
    <n v="1557"/>
    <n v="30"/>
    <n v="1557"/>
    <n v="781"/>
    <n v="600"/>
    <n v="39.050000000000004"/>
    <n v="193"/>
    <n v="90"/>
    <n v="64.333333333333329"/>
    <n v="5"/>
    <n v="1"/>
    <n v="150"/>
    <n v="1638"/>
    <n v="1640"/>
    <n v="29.963414634146343"/>
    <n v="1192"/>
    <n v="100"/>
    <n v="357.6"/>
    <n v="0"/>
    <n v="0"/>
    <s v="Sem consumo informado"/>
    <n v="165"/>
    <n v="60"/>
    <n v="82.5"/>
    <n v="611"/>
    <n v="22"/>
    <n v="833.18181818181824"/>
    <n v="667"/>
    <n v="5"/>
    <n v="4002"/>
    <n v="0"/>
    <n v="0"/>
    <s v="Sem consumo informado"/>
    <n v="0"/>
    <n v="0"/>
    <s v="Sem consumo informado"/>
    <n v="8656"/>
    <n v="120"/>
    <n v="2164"/>
    <n v="121"/>
    <n v="30"/>
    <n v="121"/>
  </r>
  <r>
    <n v="2178591"/>
    <s v="SANTA CASA DE MISERICORDIA DE POMPEU"/>
    <s v="Pompéu"/>
    <x v="0"/>
    <s v="Sim"/>
    <s v="pam@pompeu.mg.gov.br"/>
    <s v="37 3523-1880"/>
    <s v="Não"/>
    <m/>
    <n v="15"/>
    <n v="0"/>
    <s v="Filantrópico"/>
    <n v="0"/>
    <n v="0"/>
    <s v="Sem consumo informado"/>
    <n v="0"/>
    <n v="0"/>
    <s v="Sem consumo informado"/>
    <n v="232"/>
    <n v="9"/>
    <n v="773.33333333333337"/>
    <n v="57"/>
    <n v="0"/>
    <s v="Sem consumo informado"/>
    <n v="50"/>
    <n v="0"/>
    <s v="Sem consumo informado"/>
    <n v="0"/>
    <n v="0"/>
    <s v="Sem consumo informado"/>
    <n v="0"/>
    <n v="0"/>
    <s v="Sem consumo informado"/>
    <n v="0"/>
    <n v="0"/>
    <s v="Sem consumo informado"/>
    <n v="301"/>
    <n v="15"/>
    <n v="602"/>
    <n v="154"/>
    <n v="25"/>
    <n v="184.8"/>
    <n v="54"/>
    <n v="6"/>
    <n v="270"/>
    <n v="181"/>
    <n v="45"/>
    <n v="120.66666666666666"/>
    <n v="168"/>
    <n v="18"/>
    <n v="280"/>
    <n v="292"/>
    <n v="24"/>
    <n v="365"/>
    <n v="144"/>
    <n v="8"/>
    <n v="540"/>
    <n v="133"/>
    <n v="10"/>
    <n v="399"/>
    <n v="27"/>
    <n v="0"/>
    <s v="Sem consumo informado"/>
    <n v="133"/>
    <n v="29"/>
    <n v="137.58620689655172"/>
    <n v="0"/>
    <n v="0"/>
    <s v="Sem consumo informado"/>
    <n v="0"/>
    <n v="0"/>
    <s v="Sem consumo informado"/>
    <n v="0"/>
    <n v="0"/>
    <s v="Sem consumo informado"/>
    <n v="152"/>
    <n v="7"/>
    <n v="651.42857142857144"/>
    <n v="0"/>
    <n v="0"/>
    <s v="Sem consumo informado"/>
    <n v="0"/>
    <n v="0"/>
    <s v="Sem consumo informado"/>
    <n v="57"/>
    <n v="0"/>
    <s v="Sem consumo informado"/>
    <n v="150"/>
    <n v="4"/>
    <n v="1125"/>
    <n v="80"/>
    <n v="0"/>
    <s v="Sem consumo informado"/>
  </r>
  <r>
    <n v="2178648"/>
    <s v="Casa de Caridade São Sebastião"/>
    <s v="Morada Nova de Minas"/>
    <x v="0"/>
    <s v="Não"/>
    <s v="administracao@hccss.com.br"/>
    <s v="37-3755-1244"/>
    <s v="Não"/>
    <m/>
    <n v="5"/>
    <n v="0"/>
    <s v="Priv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1"/>
    <n v="10"/>
    <n v="213"/>
    <n v="145"/>
    <n v="3"/>
    <n v="1450"/>
    <n v="10"/>
    <n v="1"/>
    <n v="300"/>
    <n v="0"/>
    <n v="0"/>
    <s v="Sem consumo informado"/>
    <n v="26"/>
    <n v="5"/>
    <n v="156"/>
    <n v="0"/>
    <n v="0"/>
    <s v="Sem consumo informado"/>
    <n v="0"/>
    <n v="0"/>
    <s v="Sem consumo informado"/>
    <n v="46"/>
    <n v="3"/>
    <n v="460"/>
    <n v="0"/>
    <n v="0"/>
    <s v="Sem consumo informado"/>
    <n v="80"/>
    <n v="2"/>
    <n v="1200"/>
    <n v="0"/>
    <n v="0"/>
    <s v="Sem consumo informado"/>
    <n v="0"/>
    <n v="0"/>
    <s v="Sem consumo informado"/>
    <n v="0"/>
    <n v="0"/>
    <s v="Sem consumo informado"/>
    <n v="10"/>
    <n v="1"/>
    <n v="300"/>
    <n v="0"/>
    <n v="0"/>
    <s v="Sem consumo informado"/>
    <n v="0"/>
    <n v="0"/>
    <s v="Sem consumo informado"/>
    <n v="9"/>
    <n v="2"/>
    <n v="135"/>
    <n v="71"/>
    <n v="2"/>
    <n v="1065"/>
    <n v="16"/>
    <n v="2"/>
    <n v="240"/>
  </r>
  <r>
    <n v="2178850"/>
    <s v="Apromia"/>
    <s v="Ataléia"/>
    <x v="13"/>
    <s v="Não"/>
    <s v="hospitaldeataleia@yahoo.com.br"/>
    <n v="3335261370"/>
    <s v="Não"/>
    <m/>
    <n v="8"/>
    <n v="0"/>
    <s v="Filantrópico"/>
    <n v="0"/>
    <n v="0"/>
    <s v="Sem consumo informado"/>
    <n v="0"/>
    <n v="0"/>
    <s v="Sem consumo informado"/>
    <n v="1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0"/>
    <n v="0"/>
    <s v="Sem consumo informado"/>
    <n v="94"/>
    <n v="0"/>
    <s v="Sem consumo informado"/>
    <n v="0"/>
    <n v="0"/>
    <s v="Sem consumo informado"/>
    <n v="50"/>
    <n v="0"/>
    <s v="Sem consumo informado"/>
    <n v="15"/>
    <n v="0"/>
    <s v="Sem consumo informado"/>
    <n v="50"/>
    <n v="0"/>
    <s v="Sem consumo informado"/>
    <n v="78"/>
    <n v="0"/>
    <s v="Sem consumo informado"/>
    <n v="175"/>
    <n v="0"/>
    <s v="Sem consumo informado"/>
    <n v="0"/>
    <n v="0"/>
    <s v="Sem consumo informado"/>
    <n v="79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78982"/>
    <s v="HOSPITAL LOURENÇO WESTIN"/>
    <s v="Carlos Chagas"/>
    <x v="13"/>
    <s v="Não"/>
    <s v="farmaciahlw@yahoo.com.br"/>
    <s v="33-36241317"/>
    <s v="Não"/>
    <m/>
    <n v="12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14"/>
    <n v="14"/>
    <n v="30"/>
    <n v="0"/>
    <n v="0"/>
    <s v="Sem consumo informado"/>
    <n v="0"/>
    <n v="0"/>
    <s v="Sem consumo informado"/>
    <n v="0"/>
    <n v="0"/>
    <s v="Sem consumo informado"/>
    <n v="107"/>
    <n v="107"/>
    <n v="30"/>
    <n v="123"/>
    <n v="123"/>
    <n v="30"/>
    <n v="0"/>
    <n v="0"/>
    <s v="Sem consumo informado"/>
    <n v="0"/>
    <n v="0"/>
    <s v="Sem consumo informado"/>
    <n v="26"/>
    <n v="26"/>
    <n v="30"/>
    <n v="43"/>
    <n v="43"/>
    <n v="30"/>
    <n v="0"/>
    <n v="0"/>
    <s v="Sem consumo informado"/>
    <n v="108"/>
    <n v="108"/>
    <n v="30"/>
    <n v="45"/>
    <n v="45"/>
    <n v="30"/>
    <n v="79"/>
    <n v="79"/>
    <n v="30"/>
    <n v="15"/>
    <n v="15"/>
    <n v="30"/>
    <n v="0"/>
    <n v="0"/>
    <s v="Sem consumo informado"/>
    <n v="0"/>
    <n v="0"/>
    <s v="Sem consumo informado"/>
    <n v="20"/>
    <n v="20"/>
    <n v="30"/>
    <n v="0"/>
    <n v="0"/>
    <s v="Sem consumo informado"/>
    <n v="19"/>
    <n v="19"/>
    <n v="30"/>
    <n v="88"/>
    <n v="88"/>
    <n v="30"/>
    <n v="137"/>
    <n v="137"/>
    <n v="30"/>
    <n v="0"/>
    <n v="0"/>
    <s v="Sem consumo informado"/>
  </r>
  <r>
    <n v="2178990"/>
    <s v="Hospital Sao Vicente de Paulo"/>
    <s v="Poté"/>
    <x v="13"/>
    <s v="Sim"/>
    <s v="risomart@hotmail.com"/>
    <s v="33 35251316"/>
    <s v="Não"/>
    <m/>
    <n v="8"/>
    <n v="0"/>
    <s v="Filantrópico"/>
    <n v="0"/>
    <n v="0"/>
    <s v="Sem consumo informado"/>
    <n v="0"/>
    <n v="0"/>
    <s v="Sem consumo informado"/>
    <n v="10"/>
    <n v="1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50"/>
    <n v="30"/>
    <n v="0"/>
    <n v="0"/>
    <s v="Sem consumo informado"/>
    <n v="0"/>
    <n v="0"/>
    <s v="Sem consumo informado"/>
    <n v="0"/>
    <n v="0"/>
    <s v="Sem consumo informado"/>
    <n v="100"/>
    <n v="50"/>
    <n v="60"/>
    <n v="50"/>
    <n v="25"/>
    <n v="60"/>
    <n v="20"/>
    <n v="20"/>
    <n v="30"/>
    <n v="50"/>
    <n v="5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79237"/>
    <s v="Hospital Municipal Dona Amelia Maria de Souza"/>
    <s v="Gurinhatã"/>
    <x v="6"/>
    <s v="Sim"/>
    <s v="katiucia.farm@gmail.com"/>
    <n v="34984171040"/>
    <s v="Não"/>
    <m/>
    <n v="2"/>
    <n v="0"/>
    <s v="Público Municipal"/>
    <n v="0"/>
    <n v="0"/>
    <s v="Sem consumo informado"/>
    <n v="45"/>
    <n v="1"/>
    <n v="1350"/>
    <n v="80"/>
    <n v="10"/>
    <n v="2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6"/>
    <n v="10"/>
    <n v="168"/>
    <n v="50"/>
    <n v="6"/>
    <n v="250.00000000000003"/>
    <n v="0"/>
    <n v="0"/>
    <s v="Sem consumo informado"/>
    <n v="0"/>
    <n v="10"/>
    <n v="0"/>
    <n v="38"/>
    <n v="4"/>
    <n v="285"/>
    <n v="53"/>
    <n v="10"/>
    <n v="159"/>
    <n v="65"/>
    <n v="10"/>
    <n v="195"/>
    <n v="73"/>
    <n v="11"/>
    <n v="199.09090909090909"/>
    <n v="10"/>
    <n v="0"/>
    <s v="Sem consumo informado"/>
    <n v="60"/>
    <n v="10"/>
    <n v="180"/>
    <n v="94"/>
    <n v="4"/>
    <n v="705"/>
    <n v="0"/>
    <n v="0"/>
    <s v="Sem consumo informado"/>
    <n v="0"/>
    <n v="0"/>
    <s v="Sem consumo informado"/>
    <n v="45"/>
    <n v="1"/>
    <n v="1350"/>
    <n v="0"/>
    <n v="0"/>
    <s v="Sem consumo informado"/>
    <n v="0"/>
    <n v="0"/>
    <s v="Sem consumo informado"/>
    <n v="0"/>
    <n v="0"/>
    <s v="Sem consumo informado"/>
    <n v="59"/>
    <n v="12"/>
    <n v="147.5"/>
    <n v="89"/>
    <n v="6"/>
    <n v="445"/>
  </r>
  <r>
    <n v="2179571"/>
    <s v="HOSPITAL MUNICIPAL SANTO ANTONIO "/>
    <s v="Nazareno"/>
    <x v="10"/>
    <s v="Sim"/>
    <s v="joseantonionaza@yahoo.com.br"/>
    <n v="35998278892"/>
    <s v="Não"/>
    <m/>
    <n v="15"/>
    <n v="1"/>
    <s v="Público Municipal"/>
    <n v="23"/>
    <n v="23"/>
    <n v="30"/>
    <n v="0"/>
    <n v="0"/>
    <s v="Sem consumo informado"/>
    <n v="39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6"/>
    <n v="2"/>
    <n v="840"/>
    <n v="38"/>
    <n v="0"/>
    <s v="Sem consumo informado"/>
    <n v="0"/>
    <n v="0"/>
    <s v="Sem consumo informado"/>
    <n v="559"/>
    <n v="8"/>
    <n v="2096.25"/>
    <n v="11"/>
    <n v="0"/>
    <s v="Sem consumo informado"/>
    <n v="252"/>
    <n v="0"/>
    <s v="Sem consumo informado"/>
    <n v="170"/>
    <n v="4"/>
    <n v="1275"/>
    <n v="67"/>
    <n v="1"/>
    <n v="2010"/>
    <n v="3"/>
    <n v="0"/>
    <s v="Sem consumo informado"/>
    <n v="135"/>
    <n v="10"/>
    <n v="405"/>
    <n v="23"/>
    <n v="0"/>
    <s v="Sem consumo informado"/>
    <n v="0"/>
    <n v="0"/>
    <s v="Sem consumo informado"/>
    <n v="0"/>
    <n v="0"/>
    <s v="Sem consumo informado"/>
    <n v="1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79628"/>
    <s v="Asilo de Caridade Santa Casa de Bom Sucesso"/>
    <s v="Bom Sucesso"/>
    <x v="10"/>
    <s v="Sim"/>
    <s v="compras.scbs@yahoo.com.br"/>
    <s v="35 998785389"/>
    <s v="Não"/>
    <m/>
    <n v="6"/>
    <n v="0"/>
    <s v="Filantrópico"/>
    <n v="15"/>
    <n v="5"/>
    <n v="90"/>
    <n v="10"/>
    <n v="5"/>
    <n v="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4"/>
    <n v="20"/>
    <n v="156"/>
    <n v="199"/>
    <n v="15"/>
    <n v="398"/>
    <n v="0"/>
    <n v="0"/>
    <s v="Sem consumo informado"/>
    <n v="107"/>
    <n v="10"/>
    <n v="321"/>
    <n v="74"/>
    <n v="7"/>
    <n v="317.14285714285711"/>
    <n v="54"/>
    <n v="20"/>
    <n v="81"/>
    <n v="179"/>
    <n v="20"/>
    <n v="268.5"/>
    <n v="80"/>
    <n v="15"/>
    <n v="160"/>
    <n v="10"/>
    <n v="1"/>
    <n v="300"/>
    <n v="292"/>
    <n v="20"/>
    <n v="438"/>
    <n v="16"/>
    <n v="3"/>
    <n v="160"/>
    <n v="0"/>
    <n v="0"/>
    <s v="Sem consumo informado"/>
    <n v="0"/>
    <n v="0"/>
    <s v="Sem consumo informado"/>
    <n v="8"/>
    <n v="3"/>
    <n v="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80731"/>
    <s v="HOSPITAL MUNICIPAL AFRÂNIO FERNANDES DE OLIVEIRA"/>
    <s v="Santa Juliana"/>
    <x v="9"/>
    <s v="Sim"/>
    <s v="farmacia@santajuliana.mg.gov.br"/>
    <n v="3433548042"/>
    <s v="Não"/>
    <m/>
    <n v="11"/>
    <n v="0"/>
    <s v="Público Municipal"/>
    <n v="0"/>
    <n v="0"/>
    <s v="Sem consumo informado"/>
    <n v="0"/>
    <n v="0"/>
    <s v="Sem consumo informado"/>
    <n v="1034"/>
    <n v="10"/>
    <n v="3102"/>
    <n v="0"/>
    <n v="0"/>
    <s v="Sem consumo informado"/>
    <n v="0"/>
    <n v="0"/>
    <s v="Sem consumo informado"/>
    <n v="0"/>
    <n v="0"/>
    <s v="Sem consumo informado"/>
    <n v="0"/>
    <n v="0"/>
    <s v="Sem consumo informado"/>
    <n v="49"/>
    <n v="0"/>
    <s v="Sem consumo informado"/>
    <n v="297"/>
    <n v="50"/>
    <n v="178.20000000000002"/>
    <n v="144"/>
    <n v="20"/>
    <n v="216"/>
    <n v="0"/>
    <n v="0"/>
    <s v="Sem consumo informado"/>
    <n v="0"/>
    <n v="0"/>
    <s v="Sem consumo informado"/>
    <n v="104"/>
    <n v="25"/>
    <n v="124.80000000000001"/>
    <n v="146"/>
    <n v="20"/>
    <n v="219"/>
    <n v="0"/>
    <n v="0"/>
    <s v="Sem consumo informado"/>
    <n v="113"/>
    <n v="20"/>
    <n v="169.5"/>
    <n v="27"/>
    <n v="0"/>
    <s v="Sem consumo informado"/>
    <n v="27"/>
    <n v="10"/>
    <n v="81"/>
    <n v="63"/>
    <n v="5"/>
    <n v="378"/>
    <n v="0"/>
    <n v="0"/>
    <s v="Sem consumo informado"/>
    <n v="90"/>
    <n v="5"/>
    <n v="540"/>
    <n v="0"/>
    <n v="0"/>
    <s v="Sem consumo informado"/>
    <n v="0"/>
    <n v="0"/>
    <s v="Sem consumo informado"/>
    <n v="0"/>
    <n v="0"/>
    <s v="Sem consumo informado"/>
    <n v="346"/>
    <n v="20"/>
    <n v="519"/>
    <n v="50"/>
    <n v="15"/>
    <n v="100"/>
    <n v="0"/>
    <n v="0"/>
    <s v="Sem consumo informado"/>
  </r>
  <r>
    <n v="2180766"/>
    <s v="Obras Assistenciais Casa do Caminho"/>
    <s v="Araxá"/>
    <x v="9"/>
    <s v="Sim"/>
    <s v="farmacia@casacaminho.com.br"/>
    <s v="+553436625409"/>
    <s v="Sim"/>
    <s v="100 AMP. MIDAZOLAM 5MG DA SESMG REGIONAL UBERABA EM 21/11/2020"/>
    <n v="9"/>
    <n v="6"/>
    <s v="FILANTROPICO E PRIVADO CONTRATUALIZADO"/>
    <n v="0"/>
    <n v="0"/>
    <s v="Sem consumo informado"/>
    <n v="18"/>
    <n v="21"/>
    <n v="25.714285714285712"/>
    <n v="128"/>
    <n v="39"/>
    <n v="98.461538461538453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0"/>
    <n v="20"/>
    <n v="90"/>
    <n v="285"/>
    <n v="123"/>
    <n v="69.512195121951208"/>
    <n v="0"/>
    <n v="0"/>
    <s v="Sem consumo informado"/>
    <n v="887"/>
    <n v="787"/>
    <n v="33.811944091486659"/>
    <n v="64"/>
    <n v="20"/>
    <n v="96"/>
    <n v="58"/>
    <n v="48"/>
    <n v="36.25"/>
    <n v="1187"/>
    <n v="1258"/>
    <n v="28.306836248012718"/>
    <n v="309"/>
    <n v="104"/>
    <n v="89.134615384615387"/>
    <n v="18"/>
    <n v="1"/>
    <n v="540"/>
    <n v="337"/>
    <n v="836"/>
    <n v="12.093301435406699"/>
    <n v="44"/>
    <n v="34"/>
    <n v="38.82352941176471"/>
    <n v="0"/>
    <n v="0"/>
    <s v="Sem consumo informado"/>
    <n v="0"/>
    <n v="0"/>
    <s v="Sem consumo informado"/>
    <n v="65"/>
    <n v="22"/>
    <n v="88.63636363636364"/>
    <n v="0"/>
    <n v="0"/>
    <s v="Sem consumo informado"/>
    <n v="106"/>
    <n v="29"/>
    <n v="109.65517241379311"/>
    <n v="212"/>
    <n v="93"/>
    <n v="68.387096774193552"/>
    <n v="201"/>
    <n v="138"/>
    <n v="43.695652173913047"/>
    <n v="181"/>
    <n v="12"/>
    <n v="452.5"/>
  </r>
  <r>
    <n v="2180839"/>
    <s v="Unidade Mista de Saúde"/>
    <s v="Planura"/>
    <x v="9"/>
    <s v="Não"/>
    <s v="brunobioufu@gmail.com"/>
    <s v="34 3427 7034"/>
    <s v="Não"/>
    <m/>
    <n v="4"/>
    <n v="2"/>
    <s v="Público Municipal"/>
    <n v="41"/>
    <n v="30"/>
    <n v="41"/>
    <n v="0"/>
    <n v="40"/>
    <n v="0"/>
    <n v="0"/>
    <n v="8"/>
    <n v="0"/>
    <n v="0"/>
    <n v="5"/>
    <n v="0"/>
    <n v="0"/>
    <n v="15"/>
    <n v="0"/>
    <n v="0"/>
    <n v="5"/>
    <n v="0"/>
    <n v="0"/>
    <n v="2"/>
    <n v="0"/>
    <n v="0"/>
    <n v="3"/>
    <n v="0"/>
    <n v="189"/>
    <n v="70"/>
    <n v="81"/>
    <n v="30"/>
    <n v="20"/>
    <n v="45"/>
    <n v="80"/>
    <n v="20"/>
    <n v="120"/>
    <n v="182"/>
    <n v="50"/>
    <n v="109.2"/>
    <n v="30"/>
    <n v="30"/>
    <n v="30"/>
    <n v="11"/>
    <n v="25"/>
    <n v="13.2"/>
    <n v="5"/>
    <n v="50"/>
    <n v="3"/>
    <n v="23"/>
    <n v="25"/>
    <n v="27.6"/>
    <n v="18"/>
    <n v="2"/>
    <n v="270"/>
    <n v="32"/>
    <n v="60"/>
    <n v="16"/>
    <n v="0"/>
    <n v="5"/>
    <n v="0"/>
    <n v="7"/>
    <n v="1"/>
    <n v="210"/>
    <n v="45"/>
    <n v="40"/>
    <n v="33.75"/>
    <n v="57"/>
    <n v="10"/>
    <n v="171"/>
    <n v="0"/>
    <n v="0"/>
    <s v="Sem consumo informado"/>
    <n v="0"/>
    <n v="1"/>
    <n v="0"/>
    <n v="26"/>
    <n v="70"/>
    <n v="11.142857142857142"/>
    <n v="68"/>
    <n v="65"/>
    <n v="31.384615384615387"/>
    <n v="0"/>
    <n v="120"/>
    <n v="0"/>
  </r>
  <r>
    <n v="2181029"/>
    <s v="Santa Casa de Misericórdia Padre Eustáquio"/>
    <s v="Ibiá"/>
    <x v="9"/>
    <s v="Sim"/>
    <s v="daniela.bio@gmail.com"/>
    <s v="34 991080000"/>
    <s v="Não"/>
    <m/>
    <n v="4"/>
    <n v="0"/>
    <s v="Filantrópico"/>
    <n v="13"/>
    <n v="7"/>
    <n v="55.714285714285715"/>
    <n v="0"/>
    <n v="0"/>
    <s v="Sem consumo informado"/>
    <n v="145"/>
    <n v="60"/>
    <n v="72.5"/>
    <n v="0"/>
    <n v="0"/>
    <s v="Sem consumo informado"/>
    <n v="0"/>
    <n v="0"/>
    <s v="Sem consumo informado"/>
    <n v="0"/>
    <n v="0"/>
    <s v="Sem consumo informado"/>
    <n v="0"/>
    <n v="0"/>
    <s v="Sem consumo informado"/>
    <n v="6"/>
    <n v="5"/>
    <n v="36"/>
    <n v="150"/>
    <n v="100"/>
    <n v="45"/>
    <n v="325"/>
    <n v="50"/>
    <n v="195"/>
    <n v="1"/>
    <n v="3"/>
    <n v="10"/>
    <n v="40"/>
    <n v="25"/>
    <n v="48"/>
    <n v="75"/>
    <n v="45"/>
    <n v="50"/>
    <n v="105"/>
    <n v="70"/>
    <n v="45"/>
    <n v="10"/>
    <n v="5"/>
    <n v="60"/>
    <n v="38"/>
    <n v="25"/>
    <n v="45.6"/>
    <n v="5"/>
    <n v="1"/>
    <n v="150"/>
    <n v="20"/>
    <n v="16"/>
    <n v="37.5"/>
    <n v="0"/>
    <n v="10"/>
    <n v="0"/>
    <n v="0"/>
    <n v="0"/>
    <s v="Sem consumo informado"/>
    <n v="0"/>
    <n v="0"/>
    <s v="Sem consumo informado"/>
    <n v="4"/>
    <n v="3"/>
    <n v="40"/>
    <n v="0"/>
    <n v="0"/>
    <s v="Sem consumo informado"/>
    <n v="0"/>
    <n v="0"/>
    <s v="Sem consumo informado"/>
    <n v="0"/>
    <n v="0"/>
    <s v="Sem consumo informado"/>
    <n v="30"/>
    <n v="20"/>
    <n v="45"/>
    <n v="20"/>
    <n v="5"/>
    <n v="120"/>
  </r>
  <r>
    <n v="2181401"/>
    <s v="PRONTO ATENDIMENTO DE CAMPO FLORIDO"/>
    <s v="Campo Florido"/>
    <x v="9"/>
    <s v="Não"/>
    <s v="saude@campoflorido.mg.gov.br"/>
    <s v="034991928508"/>
    <s v="Não"/>
    <m/>
    <n v="2"/>
    <n v="0"/>
    <s v="Público Municipal"/>
    <n v="0"/>
    <n v="0"/>
    <s v="Sem consumo informado"/>
    <n v="0"/>
    <n v="0"/>
    <s v="Sem consumo informado"/>
    <n v="84"/>
    <n v="15"/>
    <n v="1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6"/>
    <n v="15"/>
    <n v="192"/>
    <n v="44"/>
    <n v="30"/>
    <n v="44"/>
    <n v="16"/>
    <n v="5"/>
    <n v="96"/>
    <n v="35"/>
    <n v="5"/>
    <n v="210"/>
    <n v="4"/>
    <n v="5"/>
    <n v="24"/>
    <n v="0"/>
    <n v="0"/>
    <s v="Sem consumo informado"/>
    <n v="9"/>
    <n v="5"/>
    <n v="54"/>
    <n v="98"/>
    <n v="20"/>
    <n v="147"/>
    <n v="0"/>
    <n v="0"/>
    <s v="Sem consumo informado"/>
    <n v="49"/>
    <n v="3"/>
    <n v="489.99999999999994"/>
    <n v="0"/>
    <n v="0"/>
    <s v="Sem consumo informado"/>
    <n v="0"/>
    <n v="0"/>
    <s v="Sem consumo informado"/>
    <n v="0"/>
    <n v="0"/>
    <s v="Sem consumo informado"/>
    <n v="5"/>
    <n v="3"/>
    <n v="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82610"/>
    <s v="Hospital Maternidade Henrique Penido"/>
    <s v="Belo Vale"/>
    <x v="0"/>
    <s v="Não"/>
    <s v="farmlabhospenido@gmail.com"/>
    <n v="3137341110"/>
    <s v="Não"/>
    <m/>
    <n v="0"/>
    <n v="0"/>
    <s v="Privado contratualizado"/>
    <n v="0"/>
    <n v="0"/>
    <s v="Sem consumo informado"/>
    <n v="0"/>
    <n v="0"/>
    <s v="Sem consumo informado"/>
    <n v="80"/>
    <n v="2"/>
    <n v="1200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110"/>
    <n v="4"/>
    <n v="825"/>
    <n v="120"/>
    <n v="1"/>
    <n v="3600"/>
    <n v="10"/>
    <n v="1"/>
    <n v="300"/>
    <n v="60"/>
    <n v="2"/>
    <n v="900"/>
    <n v="70"/>
    <n v="2"/>
    <n v="1050"/>
    <n v="25"/>
    <n v="5"/>
    <n v="150"/>
    <n v="70"/>
    <n v="2"/>
    <n v="1050"/>
    <n v="70"/>
    <n v="1"/>
    <n v="2100"/>
    <n v="10"/>
    <n v="0"/>
    <s v="Sem consumo informado"/>
    <n v="43"/>
    <n v="2"/>
    <n v="645"/>
    <n v="7"/>
    <n v="1"/>
    <n v="210"/>
    <n v="0"/>
    <n v="0"/>
    <s v="Sem consumo informado"/>
    <n v="10"/>
    <n v="0"/>
    <s v="Sem consumo informado"/>
    <n v="20"/>
    <n v="2"/>
    <n v="300"/>
    <n v="0"/>
    <n v="0"/>
    <s v="Sem consumo informado"/>
    <n v="0"/>
    <n v="0"/>
    <s v="Sem consumo informado"/>
    <n v="0"/>
    <n v="0"/>
    <s v="Sem consumo informado"/>
    <n v="0"/>
    <n v="2"/>
    <n v="0"/>
    <n v="0"/>
    <n v="0"/>
    <s v="Sem consumo informado"/>
  </r>
  <r>
    <n v="2183811"/>
    <s v="HOSPITAL SÃO BENTO"/>
    <s v="Novo Cruzeiro"/>
    <x v="13"/>
    <s v="Sim"/>
    <s v="hospitalsaobento@hotmail.com"/>
    <s v="(33) 3533-1934"/>
    <s v="Não"/>
    <m/>
    <n v="6"/>
    <n v="0"/>
    <s v="Filantrópico"/>
    <n v="0"/>
    <n v="0"/>
    <s v="Sem consumo informado"/>
    <n v="0"/>
    <n v="0"/>
    <s v="Sem consumo informado"/>
    <n v="30"/>
    <n v="5"/>
    <n v="180"/>
    <n v="2"/>
    <n v="10"/>
    <n v="6"/>
    <n v="0"/>
    <n v="0"/>
    <s v="Sem consumo informado"/>
    <n v="0"/>
    <n v="0"/>
    <s v="Sem consumo informado"/>
    <n v="0"/>
    <n v="0"/>
    <s v="Sem consumo informado"/>
    <n v="2"/>
    <n v="10"/>
    <n v="6"/>
    <n v="30"/>
    <n v="20"/>
    <n v="45"/>
    <n v="50"/>
    <n v="10"/>
    <n v="150"/>
    <n v="20"/>
    <n v="10"/>
    <n v="60"/>
    <n v="20"/>
    <n v="20"/>
    <n v="30"/>
    <n v="30"/>
    <n v="20"/>
    <n v="45"/>
    <n v="30"/>
    <n v="20"/>
    <n v="45"/>
    <n v="26"/>
    <n v="20"/>
    <n v="39"/>
    <n v="20"/>
    <n v="20"/>
    <n v="30"/>
    <n v="0"/>
    <n v="0"/>
    <s v="Sem consumo informado"/>
    <n v="30"/>
    <n v="10"/>
    <n v="90"/>
    <n v="0"/>
    <n v="0"/>
    <s v="Sem consumo informado"/>
    <n v="0"/>
    <n v="0"/>
    <s v="Sem consumo informado"/>
    <n v="0"/>
    <n v="0"/>
    <s v="Sem consumo informado"/>
    <n v="6"/>
    <n v="10"/>
    <n v="18"/>
    <n v="0"/>
    <n v="0"/>
    <s v="Sem consumo informado"/>
    <n v="10"/>
    <n v="0"/>
    <s v="Sem consumo informado"/>
    <n v="0"/>
    <n v="0"/>
    <s v="Sem consumo informado"/>
    <n v="20"/>
    <n v="20"/>
    <n v="30"/>
    <n v="26"/>
    <n v="20"/>
    <n v="39"/>
  </r>
  <r>
    <n v="2184680"/>
    <s v="Hospital Municipal Dona Maria da Conceição Fantini Valerio"/>
    <s v="Rio Paranaíba"/>
    <x v="3"/>
    <s v="Sim"/>
    <s v="hospitalrioparanaiba@hotmail.com"/>
    <s v="(34) 3855 1228"/>
    <s v="Sim"/>
    <s v="Emprestimo de 50 ampolas de Midazolam 15mg/3ml a Santa Casa de São Gotardo"/>
    <n v="5"/>
    <n v="0"/>
    <s v="Público Municipal"/>
    <n v="0"/>
    <n v="0"/>
    <s v="Sem consumo informado"/>
    <n v="0"/>
    <n v="0"/>
    <s v="Sem consumo informado"/>
    <n v="119"/>
    <n v="10"/>
    <n v="357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3"/>
    <n v="15"/>
    <n v="166"/>
    <n v="200"/>
    <n v="15"/>
    <n v="400"/>
    <n v="0"/>
    <n v="0"/>
    <s v="Sem consumo informado"/>
    <n v="0"/>
    <n v="0"/>
    <s v="Sem consumo informado"/>
    <n v="24"/>
    <n v="5"/>
    <n v="144"/>
    <n v="181"/>
    <n v="20"/>
    <n v="271.5"/>
    <n v="42"/>
    <n v="0"/>
    <s v="Sem consumo informado"/>
    <n v="96"/>
    <n v="10"/>
    <n v="288"/>
    <n v="8"/>
    <n v="0"/>
    <s v="Sem consumo informado"/>
    <n v="24"/>
    <n v="10"/>
    <n v="72"/>
    <n v="10"/>
    <n v="0"/>
    <s v="Sem consumo informado"/>
    <n v="0"/>
    <n v="0"/>
    <s v="Sem consumo informado"/>
    <n v="0"/>
    <n v="0"/>
    <s v="Sem consumo informado"/>
    <n v="3"/>
    <n v="0"/>
    <s v="Sem consumo informado"/>
    <n v="0"/>
    <n v="0"/>
    <s v="Sem consumo informado"/>
    <n v="25"/>
    <n v="0"/>
    <s v="Sem consumo informado"/>
    <n v="0"/>
    <n v="0"/>
    <s v="Sem consumo informado"/>
    <n v="147"/>
    <n v="10"/>
    <n v="441"/>
    <n v="42"/>
    <n v="10"/>
    <n v="126"/>
  </r>
  <r>
    <n v="2184834"/>
    <s v="Hospital Bom Samaritano"/>
    <s v="Teófilo Otoni"/>
    <x v="13"/>
    <s v="Sim"/>
    <s v="adrianaadmhospitalar@gmail.com"/>
    <n v="94981213580"/>
    <s v="Sim"/>
    <s v="SES recebido em14/04/21 cetamina cloridrato 50 mg 240 unidades; em 23/04/21 midazolan 5mg 540 unidades e propofol 10 mg 290 unidades; em 05/05/21 fentanila citrato 50mcg/ml 1150 unidades; em 17/05/21 fentanila citrato 50 mcg/ml 700 unidades; em 24/05/21 fentanila citrato 50 mcg/ml 2200 unidades; em 28/05/21 atracurio besilato 10mg/ml 200 unidades; fentanila citrato 50mcg/ml 1250 unidades e midazolan 5mg/ml 360 unidades; em 09/06/21 atracurio besilato 10mg/ml 125 unidades, em 25/06/21 dexmedetomidina cloridrato 4mcg/ml 250 unidades,em 07/07/21 170 unidades de propofol 10mg frasco 100 ml; em 12/07/201 atracurio besilato 10mg 2,5 ml 150 unidades;em 14/07/21 fentanila citrato 10 ml 900unidades; em 20/07/21 atracurio besilato 10mg/ml 2,5 mil 500 unidades, em 31/07/21 atracurio besilato 10 mg/ml 2,5 ml 500 unidades, em 01/08/21 diazepan 5mg/ml 500 unidades e midazolan 5mg/ml 160 unidades"/>
    <n v="29"/>
    <n v="3"/>
    <s v="Filantrópico sob intervenção Municipal"/>
    <n v="697"/>
    <n v="3000"/>
    <n v="6.97"/>
    <n v="0"/>
    <n v="1500"/>
    <n v="0"/>
    <n v="151"/>
    <n v="112"/>
    <n v="40.446428571428577"/>
    <n v="0"/>
    <n v="0"/>
    <s v="Sem consumo informado"/>
    <n v="0"/>
    <n v="0"/>
    <s v="Sem consumo informado"/>
    <n v="0"/>
    <n v="0"/>
    <s v="Sem consumo informado"/>
    <n v="592"/>
    <n v="1680"/>
    <n v="10.571428571428573"/>
    <n v="563"/>
    <n v="1680"/>
    <n v="10.053571428571427"/>
    <n v="1006"/>
    <n v="47"/>
    <n v="642.12765957446811"/>
    <n v="128"/>
    <n v="100"/>
    <n v="38.4"/>
    <n v="43"/>
    <n v="30"/>
    <n v="43"/>
    <n v="7545"/>
    <n v="4800"/>
    <n v="47.15625"/>
    <n v="309"/>
    <n v="34"/>
    <n v="272.64705882352939"/>
    <n v="49"/>
    <n v="43"/>
    <n v="34.186046511627907"/>
    <n v="4700"/>
    <n v="4800"/>
    <n v="29.375"/>
    <n v="376"/>
    <n v="249"/>
    <n v="45.301204819277103"/>
    <n v="64"/>
    <n v="1"/>
    <n v="1920"/>
    <n v="1561"/>
    <n v="2410"/>
    <n v="19.431535269709546"/>
    <n v="1673"/>
    <n v="1680"/>
    <n v="29.875"/>
    <n v="168"/>
    <n v="336"/>
    <n v="15"/>
    <n v="0"/>
    <n v="1450"/>
    <n v="0"/>
    <n v="47"/>
    <n v="54"/>
    <n v="26.11111111111111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85563"/>
    <s v="Hospital Nossa Senhora dos Anjos"/>
    <s v="Itambacuri"/>
    <x v="13"/>
    <s v="Sim"/>
    <s v="camilarodrigueslopes@hotmail.com"/>
    <s v="(33)99967-5055"/>
    <s v="Sim"/>
    <s v="*Adquiridas 20 frasc/ampola de Lidocaína 2% sem vaso_x000a_* Pago ao Hospital Filadélfia de Teófilo Otoni, 10 frasc/ampola de Lidocaína 2% sem vaso"/>
    <n v="27"/>
    <n v="0"/>
    <s v="Filantrópico"/>
    <n v="0"/>
    <n v="0"/>
    <s v="Sem consumo informado"/>
    <n v="199"/>
    <n v="0"/>
    <s v="Sem consumo informado"/>
    <n v="123"/>
    <n v="6"/>
    <n v="615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0"/>
    <s v="Sem consumo informado"/>
    <n v="126"/>
    <n v="9"/>
    <n v="420"/>
    <n v="153"/>
    <n v="7"/>
    <n v="655.71428571428578"/>
    <n v="39"/>
    <n v="0"/>
    <s v="Sem consumo informado"/>
    <n v="267"/>
    <n v="0"/>
    <s v="Sem consumo informado"/>
    <n v="39"/>
    <n v="3"/>
    <n v="390"/>
    <n v="45"/>
    <n v="4"/>
    <n v="337.5"/>
    <n v="192"/>
    <n v="5"/>
    <n v="1152"/>
    <n v="72"/>
    <n v="0"/>
    <s v="Sem consumo informado"/>
    <n v="16"/>
    <n v="0"/>
    <s v="Sem consumo informado"/>
    <n v="145"/>
    <n v="43"/>
    <n v="101.16279069767442"/>
    <n v="206"/>
    <n v="0"/>
    <s v="Sem consumo informado"/>
    <n v="0"/>
    <n v="0"/>
    <s v="Sem consumo informado"/>
    <n v="20"/>
    <n v="0"/>
    <s v="Sem consumo informado"/>
    <n v="75"/>
    <n v="0"/>
    <s v="Sem consumo informado"/>
    <n v="0"/>
    <n v="0"/>
    <s v="Sem consumo informado"/>
    <n v="0"/>
    <n v="0"/>
    <s v="Sem consumo informado"/>
    <n v="50"/>
    <n v="0"/>
    <s v="Sem consumo informado"/>
    <n v="26"/>
    <n v="0"/>
    <s v="Sem consumo informado"/>
    <n v="197"/>
    <n v="3"/>
    <n v="1970.0000000000002"/>
  </r>
  <r>
    <n v="2186276"/>
    <s v="SANTA CASA DE PIMENTA"/>
    <s v="Pimenta"/>
    <x v="4"/>
    <s v="Sim"/>
    <s v="priscilaassisoliveiragarcia@hotmail.com"/>
    <s v="37 33241519"/>
    <s v="Não"/>
    <m/>
    <n v="3"/>
    <n v="1"/>
    <s v="Público Municipal"/>
    <n v="0"/>
    <n v="0"/>
    <s v="Sem consumo informado"/>
    <n v="0"/>
    <n v="0"/>
    <s v="Sem consumo informado"/>
    <n v="238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06"/>
    <n v="4"/>
    <n v="3045"/>
    <n v="35"/>
    <n v="0"/>
    <s v="Sem consumo informado"/>
    <n v="39"/>
    <n v="0"/>
    <s v="Sem consumo informado"/>
    <n v="40"/>
    <n v="0"/>
    <s v="Sem consumo informado"/>
    <n v="25"/>
    <n v="0"/>
    <s v="Sem consumo informado"/>
    <n v="130"/>
    <n v="2"/>
    <n v="1950"/>
    <n v="69"/>
    <n v="0"/>
    <s v="Sem consumo informado"/>
    <n v="100"/>
    <n v="0"/>
    <s v="Sem consumo informado"/>
    <n v="50"/>
    <n v="0"/>
    <s v="Sem consumo informado"/>
    <n v="25"/>
    <n v="0"/>
    <s v="Sem consumo informado"/>
    <n v="50"/>
    <n v="0"/>
    <s v="Sem consumo informado"/>
    <n v="0"/>
    <n v="0"/>
    <s v="Sem consumo informado"/>
    <n v="12"/>
    <n v="0"/>
    <s v="Sem consumo informado"/>
    <n v="17"/>
    <n v="0"/>
    <s v="Sem consumo informado"/>
    <n v="0"/>
    <n v="0"/>
    <s v="Sem consumo informado"/>
    <n v="0"/>
    <n v="0"/>
    <s v="Sem consumo informado"/>
    <n v="61"/>
    <n v="0"/>
    <s v="Sem consumo informado"/>
    <n v="0"/>
    <n v="0"/>
    <s v="Sem consumo informado"/>
    <n v="93"/>
    <n v="0"/>
    <s v="Sem consumo informado"/>
  </r>
  <r>
    <n v="2192128"/>
    <s v="Hospital Regional São Sebastião"/>
    <s v="Santo Antônio do Amparo"/>
    <x v="5"/>
    <s v="Não"/>
    <s v="luisfernando.ribeiro@yahoo.com.br"/>
    <s v="35-3863-2710"/>
    <s v="Não"/>
    <m/>
    <n v="10"/>
    <n v="3"/>
    <s v="Filantrópico"/>
    <n v="31"/>
    <n v="52"/>
    <n v="17.884615384615383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2"/>
    <n v="1"/>
    <n v="660"/>
    <n v="85"/>
    <n v="25"/>
    <n v="102"/>
    <n v="66"/>
    <n v="27"/>
    <n v="73.333333333333343"/>
    <n v="1"/>
    <n v="3"/>
    <n v="10"/>
    <n v="77"/>
    <n v="68"/>
    <n v="33.970588235294116"/>
    <n v="73"/>
    <n v="22"/>
    <n v="99.545454545454547"/>
    <n v="41"/>
    <n v="25"/>
    <n v="49.199999999999996"/>
    <n v="17"/>
    <n v="11"/>
    <n v="46.36363636363636"/>
    <n v="45"/>
    <n v="10"/>
    <n v="135"/>
    <n v="9"/>
    <n v="0"/>
    <s v="Sem consumo informado"/>
    <n v="148"/>
    <n v="363"/>
    <n v="12.231404958677686"/>
    <n v="0"/>
    <n v="40"/>
    <n v="0"/>
    <n v="3"/>
    <n v="0"/>
    <s v="Sem consumo informado"/>
    <n v="62"/>
    <n v="1"/>
    <n v="1860"/>
    <n v="6"/>
    <n v="11"/>
    <n v="16.363636363636363"/>
    <n v="0"/>
    <n v="0"/>
    <s v="Sem consumo informado"/>
    <n v="0"/>
    <n v="0"/>
    <s v="Sem consumo informado"/>
    <n v="0"/>
    <n v="0"/>
    <s v="Sem consumo informado"/>
    <n v="91"/>
    <n v="63"/>
    <n v="43.333333333333336"/>
    <n v="101"/>
    <n v="50"/>
    <n v="60.6"/>
  </r>
  <r>
    <n v="2192896"/>
    <s v="Hospital Metropolitano Odilon Behrens"/>
    <s v="Belo Horizonte"/>
    <x v="0"/>
    <s v="Sim"/>
    <s v="juliana.sad@pbh.gov.br"/>
    <s v="(031)3277-6255"/>
    <s v="Sim"/>
    <s v="Dia 24/11/2020 ( 45 unidades de dexmedetomidina, 1.150 Cisatracúrio e 780 Remifentanil injetável) dia 25/11/2020 ( 1.610 Cisatracúrio), dia 18/02/2021 ( 400 Cisatracúrio), dia 04/03/2021 ( 800 Atracúrio 2,5 ml, 300 atracúrio  5 ml e 1.340  remifentanil) , dia 17/03/2021 ( 4.000 unidades e 1.000 unidades atracúrio) e dia 01/04/2021 ( 1.540 Rocurônio Injetável); dia 16/04/2021 ( 400 unidades de Rocurônio); dia 23/04/2021 ( 600 Cisatracúrio Injetável e 2.000 unidades de Propofol)..; dia 05/05/2021 (4.900 fentanil ampola); 06/05/2021 (355 Cisatracúrio injetável), dia 12/05/2021 (890 Cisatracúrio injetável); e dia 13/05/2021 ( 300 Midazolam 50 mg );9.100 ( Norepinefrina injetável 4.300 fentanil ampola 10 ml) e dia 01/06/2021 (965 unidades de Midazolan 10 mg e 10 frascos de 100 ml de dexmedetomidina)."/>
    <n v="170"/>
    <n v="75"/>
    <s v="Público Municipal"/>
    <n v="600"/>
    <n v="0"/>
    <s v="Sem consumo informado"/>
    <n v="0"/>
    <n v="0"/>
    <s v="Sem consumo informado"/>
    <n v="0"/>
    <n v="0"/>
    <s v="Sem consumo informado"/>
    <n v="0"/>
    <n v="0"/>
    <s v="Sem consumo informado"/>
    <n v="250"/>
    <n v="340"/>
    <n v="22.058823529411768"/>
    <n v="0"/>
    <n v="0"/>
    <s v="Sem consumo informado"/>
    <n v="0"/>
    <n v="70"/>
    <n v="0"/>
    <n v="150"/>
    <n v="270"/>
    <n v="16.666666666666668"/>
    <n v="650"/>
    <n v="400"/>
    <n v="48.75"/>
    <n v="1050"/>
    <n v="3100"/>
    <n v="10.161290322580644"/>
    <n v="200"/>
    <n v="300"/>
    <n v="20"/>
    <n v="1910"/>
    <n v="2700"/>
    <n v="21.222222222222221"/>
    <n v="0"/>
    <n v="200"/>
    <n v="0"/>
    <n v="0"/>
    <n v="0"/>
    <s v="Sem consumo informado"/>
    <n v="1740"/>
    <n v="2900"/>
    <n v="18"/>
    <n v="1700"/>
    <n v="1700"/>
    <n v="30"/>
    <n v="60"/>
    <n v="10"/>
    <n v="180"/>
    <n v="2100"/>
    <n v="4700"/>
    <n v="13.404255319148936"/>
    <n v="130"/>
    <n v="340"/>
    <n v="11.470588235294116"/>
    <n v="0"/>
    <n v="0"/>
    <s v="Sem consumo informado"/>
    <n v="190"/>
    <n v="390"/>
    <n v="14.615384615384615"/>
    <n v="0"/>
    <n v="170"/>
    <n v="0"/>
    <n v="0"/>
    <n v="1100"/>
    <n v="0"/>
    <n v="0"/>
    <n v="0"/>
    <s v="Sem consumo informado"/>
    <n v="0"/>
    <n v="0"/>
    <s v="Sem consumo informado"/>
    <n v="0"/>
    <n v="0"/>
    <s v="Sem consumo informado"/>
    <n v="330"/>
    <n v="450"/>
    <n v="22"/>
  </r>
  <r>
    <n v="2193310"/>
    <s v="HOSPITAL MUNICIPAL ELIANE MARTINS"/>
    <s v="Ipatinga"/>
    <x v="2"/>
    <s v="Sim"/>
    <s v="farmaciahmem@gmail.com"/>
    <n v="3138285683"/>
    <s v="Não"/>
    <m/>
    <n v="40"/>
    <n v="20"/>
    <s v="Público Municipal"/>
    <n v="0"/>
    <n v="0"/>
    <s v="Sem consumo informado"/>
    <n v="25"/>
    <n v="1650"/>
    <n v="0.45454545454545459"/>
    <n v="0"/>
    <n v="0"/>
    <s v="Sem consumo informado"/>
    <n v="0"/>
    <n v="0"/>
    <s v="Sem consumo informado"/>
    <n v="10005"/>
    <n v="1500"/>
    <n v="200.1"/>
    <n v="0"/>
    <n v="0"/>
    <s v="Sem consumo informado"/>
    <n v="1225"/>
    <n v="900"/>
    <n v="40.833333333333336"/>
    <n v="1481"/>
    <n v="300"/>
    <n v="148.1"/>
    <n v="1550"/>
    <n v="450"/>
    <n v="103.33333333333334"/>
    <n v="2400"/>
    <n v="250"/>
    <n v="288"/>
    <n v="0"/>
    <n v="61"/>
    <n v="0"/>
    <n v="10775"/>
    <n v="3300"/>
    <n v="97.954545454545453"/>
    <n v="80"/>
    <n v="436"/>
    <n v="5.5045871559633035"/>
    <n v="0"/>
    <n v="0"/>
    <s v="Sem consumo informado"/>
    <n v="7640"/>
    <n v="3500"/>
    <n v="65.48571428571428"/>
    <n v="2800"/>
    <n v="300"/>
    <n v="280"/>
    <n v="18"/>
    <n v="11"/>
    <n v="49.090909090909093"/>
    <n v="1250"/>
    <n v="2500"/>
    <n v="15"/>
    <n v="0"/>
    <n v="46"/>
    <n v="0"/>
    <n v="108"/>
    <n v="10"/>
    <n v="324"/>
    <n v="6260"/>
    <n v="1845"/>
    <n v="101.78861788617886"/>
    <n v="420"/>
    <n v="70"/>
    <n v="180"/>
    <n v="0"/>
    <n v="0"/>
    <s v="Sem consumo informado"/>
    <n v="0"/>
    <n v="3000"/>
    <n v="0"/>
    <n v="0"/>
    <n v="35000"/>
    <n v="0"/>
    <n v="0"/>
    <n v="0"/>
    <s v="Sem consumo informado"/>
    <n v="0"/>
    <n v="10500"/>
    <n v="0"/>
  </r>
  <r>
    <n v="2194317"/>
    <s v="Pronto Atendimento Municipal"/>
    <s v="Perdigão"/>
    <x v="5"/>
    <s v="Não"/>
    <s v="fabiobotelho86@yahoo.com.br"/>
    <n v="3732871304"/>
    <s v="Sim"/>
    <s v="10 frascos de Proprofol 10mg 100ml"/>
    <n v="0"/>
    <n v="0"/>
    <s v="Público Municipal"/>
    <n v="0"/>
    <n v="0"/>
    <s v="Sem consumo informado"/>
    <n v="0"/>
    <n v="0"/>
    <s v="Sem consumo informado"/>
    <n v="234"/>
    <n v="125"/>
    <n v="56.16000000000000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38"/>
    <n v="80"/>
    <n v="164.25"/>
    <n v="545"/>
    <n v="125"/>
    <n v="130.80000000000001"/>
    <n v="18"/>
    <n v="5"/>
    <n v="108"/>
    <n v="300"/>
    <n v="12"/>
    <n v="750"/>
    <n v="117"/>
    <n v="40"/>
    <n v="87.75"/>
    <n v="130"/>
    <n v="80"/>
    <n v="48.75"/>
    <n v="170"/>
    <n v="12"/>
    <n v="425"/>
    <n v="220"/>
    <n v="50"/>
    <n v="132"/>
    <n v="50"/>
    <n v="5"/>
    <n v="300"/>
    <n v="280"/>
    <n v="80"/>
    <n v="105"/>
    <n v="10"/>
    <n v="0"/>
    <s v="Sem consumo informado"/>
    <n v="10"/>
    <n v="0"/>
    <s v="Sem consumo informado"/>
    <n v="50"/>
    <n v="0"/>
    <s v="Sem consumo informado"/>
    <n v="80"/>
    <n v="5"/>
    <n v="480"/>
    <n v="0"/>
    <n v="0"/>
    <s v="Sem consumo informado"/>
    <n v="0"/>
    <n v="0"/>
    <s v="Sem consumo informado"/>
    <n v="76"/>
    <n v="12"/>
    <n v="190"/>
    <n v="0"/>
    <n v="0"/>
    <s v="Sem consumo informado"/>
    <n v="0"/>
    <n v="0"/>
    <s v="Sem consumo informado"/>
  </r>
  <r>
    <n v="2194937"/>
    <s v="Hospital Municipal Dr Darcy Juarez Zabisky"/>
    <s v="Centralina"/>
    <x v="6"/>
    <s v="Sim"/>
    <s v="hospitalmunicipaldrdarcy@gmail.com"/>
    <s v="34 3267-1628"/>
    <s v="Não"/>
    <m/>
    <n v="12"/>
    <n v="0"/>
    <s v="Público Municipal"/>
    <n v="0"/>
    <n v="0"/>
    <s v="Sem consumo informado"/>
    <n v="0"/>
    <n v="0"/>
    <s v="Sem consumo informado"/>
    <n v="156"/>
    <n v="156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167"/>
    <n v="167"/>
    <n v="30"/>
    <n v="302"/>
    <n v="302"/>
    <n v="30"/>
    <n v="440"/>
    <n v="440"/>
    <n v="30"/>
    <n v="27"/>
    <n v="27"/>
    <n v="30"/>
    <n v="398"/>
    <n v="398"/>
    <n v="30"/>
    <n v="96"/>
    <n v="96"/>
    <n v="30"/>
    <n v="211"/>
    <n v="211"/>
    <n v="30"/>
    <n v="397"/>
    <n v="397"/>
    <n v="30"/>
    <n v="100"/>
    <n v="100"/>
    <n v="30"/>
    <n v="57"/>
    <n v="57"/>
    <n v="30"/>
    <n v="355"/>
    <n v="355"/>
    <n v="30"/>
    <n v="20"/>
    <n v="20"/>
    <n v="30"/>
    <n v="0"/>
    <n v="0"/>
    <s v="Sem consumo informado"/>
    <n v="25"/>
    <n v="25"/>
    <n v="30"/>
    <n v="45"/>
    <n v="45"/>
    <n v="30"/>
    <n v="0"/>
    <n v="0"/>
    <s v="Sem consumo informado"/>
    <n v="25"/>
    <n v="25"/>
    <n v="30"/>
    <n v="0"/>
    <n v="0"/>
    <s v="Sem consumo informado"/>
    <n v="0"/>
    <n v="0"/>
    <s v="Sem consumo informado"/>
    <n v="154"/>
    <n v="154"/>
    <n v="30"/>
  </r>
  <r>
    <n v="2195224"/>
    <s v="Hospital Municipal de Pirapetinga"/>
    <s v="Pirapetinga"/>
    <x v="1"/>
    <s v="Sim"/>
    <s v="alinerambaldilopes@gmail.com"/>
    <s v="(32)999398003"/>
    <s v="Não"/>
    <m/>
    <n v="0"/>
    <n v="0"/>
    <s v="Público Municipal"/>
    <n v="0"/>
    <n v="0"/>
    <s v="Sem consumo informado"/>
    <n v="25"/>
    <n v="3"/>
    <n v="250.00000000000003"/>
    <n v="33"/>
    <n v="20"/>
    <n v="49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0"/>
    <n v="20"/>
    <n v="240"/>
    <n v="125"/>
    <n v="5"/>
    <n v="750"/>
    <n v="0"/>
    <n v="1"/>
    <n v="0"/>
    <n v="3"/>
    <n v="2"/>
    <n v="45"/>
    <n v="55"/>
    <n v="4"/>
    <n v="412.5"/>
    <n v="34"/>
    <n v="20"/>
    <n v="51"/>
    <n v="0"/>
    <n v="2"/>
    <n v="0"/>
    <n v="0"/>
    <n v="1"/>
    <n v="0"/>
    <n v="0"/>
    <n v="1"/>
    <n v="0"/>
    <n v="118"/>
    <n v="6"/>
    <n v="590"/>
    <n v="8"/>
    <n v="2"/>
    <n v="120"/>
    <n v="0"/>
    <n v="1"/>
    <n v="0"/>
    <n v="0"/>
    <n v="1"/>
    <n v="0"/>
    <n v="27"/>
    <n v="2"/>
    <n v="40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195453"/>
    <s v="HOSPITAL DO CÂNCER DE MURIAÉ- FUNDAÇÃO CRISTIANO VARELLA"/>
    <s v="Muriaé"/>
    <x v="1"/>
    <s v="Sim"/>
    <s v="pedro.netto@fcv.org.br"/>
    <s v="(32) 3729-7023"/>
    <s v="Não"/>
    <m/>
    <n v="17"/>
    <n v="3"/>
    <s v="Filantrópico"/>
    <n v="0"/>
    <n v="0"/>
    <s v="Sem consumo informado"/>
    <n v="0"/>
    <n v="0"/>
    <s v="Sem consumo informado"/>
    <n v="628"/>
    <n v="213"/>
    <n v="88.450704225352112"/>
    <n v="0"/>
    <n v="0"/>
    <s v="Sem consumo informado"/>
    <n v="1063"/>
    <n v="219"/>
    <n v="145.61643835616439"/>
    <n v="0"/>
    <n v="0"/>
    <s v="Sem consumo informado"/>
    <n v="596"/>
    <n v="184"/>
    <n v="97.173913043478265"/>
    <n v="0"/>
    <n v="0"/>
    <s v="Sem consumo informado"/>
    <n v="68"/>
    <n v="15"/>
    <n v="136"/>
    <n v="494"/>
    <n v="43"/>
    <n v="344.6511627906977"/>
    <n v="47"/>
    <n v="21"/>
    <n v="67.142857142857139"/>
    <n v="9161"/>
    <n v="779"/>
    <n v="352.79845956354296"/>
    <n v="255"/>
    <n v="47"/>
    <n v="162.76595744680853"/>
    <n v="228"/>
    <n v="103"/>
    <n v="66.407766990291265"/>
    <n v="1561"/>
    <n v="475"/>
    <n v="98.589473684210532"/>
    <n v="18797"/>
    <n v="2373"/>
    <n v="237.63590391908974"/>
    <n v="33"/>
    <n v="5"/>
    <n v="198"/>
    <n v="1890"/>
    <n v="1007"/>
    <n v="56.305858987090367"/>
    <n v="3544"/>
    <n v="1399"/>
    <n v="75.997140814867763"/>
    <n v="0"/>
    <n v="0"/>
    <s v="Sem consumo informado"/>
    <n v="1146"/>
    <n v="538"/>
    <n v="63.903345724907069"/>
    <n v="53"/>
    <n v="25"/>
    <n v="63.6"/>
    <n v="17"/>
    <n v="4"/>
    <n v="127.5"/>
    <n v="373"/>
    <n v="779"/>
    <n v="14.364569961489089"/>
    <n v="695"/>
    <n v="422"/>
    <n v="49.407582938388629"/>
    <n v="594"/>
    <n v="250"/>
    <n v="71.28"/>
    <n v="0"/>
    <n v="0"/>
    <s v="Sem consumo informado"/>
  </r>
  <r>
    <n v="2195585"/>
    <s v="Mário Palmério Hospital Universitário "/>
    <s v="Uberaba"/>
    <x v="9"/>
    <s v="Sim"/>
    <s v="bruna.farm@mphu.uniube.br"/>
    <n v="3433521897"/>
    <s v="Sim"/>
    <s v="Já descritos quando recebi "/>
    <n v="23"/>
    <n v="5"/>
    <s v="Filantrópico"/>
    <n v="0"/>
    <n v="0"/>
    <s v="Sem consumo informado"/>
    <n v="0"/>
    <n v="0"/>
    <s v="Sem consumo informado"/>
    <n v="500"/>
    <n v="300"/>
    <n v="50"/>
    <n v="0"/>
    <n v="0"/>
    <s v="Sem consumo informado"/>
    <n v="500"/>
    <n v="30"/>
    <n v="500.00000000000006"/>
    <n v="0"/>
    <n v="0"/>
    <s v="Sem consumo informado"/>
    <n v="680"/>
    <n v="150"/>
    <n v="136"/>
    <n v="120"/>
    <n v="24"/>
    <n v="150"/>
    <n v="2630"/>
    <n v="70"/>
    <n v="1127.1428571428571"/>
    <n v="1400"/>
    <n v="1900"/>
    <n v="22.105263157894736"/>
    <n v="100"/>
    <n v="50"/>
    <n v="60"/>
    <n v="3500"/>
    <n v="1800"/>
    <n v="58.333333333333336"/>
    <n v="120"/>
    <n v="45"/>
    <n v="80"/>
    <n v="150"/>
    <n v="150"/>
    <n v="30"/>
    <n v="8800"/>
    <n v="1500"/>
    <n v="176"/>
    <n v="100"/>
    <n v="200"/>
    <n v="15"/>
    <n v="10"/>
    <n v="17"/>
    <n v="17.647058823529413"/>
    <n v="2600"/>
    <n v="2200"/>
    <n v="35.454545454545453"/>
    <n v="3900"/>
    <n v="400"/>
    <n v="292.5"/>
    <n v="200"/>
    <n v="150"/>
    <n v="40"/>
    <n v="4400"/>
    <n v="800"/>
    <n v="165"/>
    <n v="50"/>
    <n v="35"/>
    <n v="42.857142857142861"/>
    <n v="730"/>
    <n v="100"/>
    <n v="219"/>
    <n v="0"/>
    <n v="0"/>
    <s v="Sem consumo informado"/>
    <n v="171"/>
    <n v="300"/>
    <n v="17.099999999999998"/>
    <n v="300"/>
    <n v="350"/>
    <n v="25.714285714285712"/>
    <n v="1200"/>
    <n v="18"/>
    <n v="2000.0000000000002"/>
  </r>
  <r>
    <n v="2195593"/>
    <s v="INSTITUTO MARIA MODESTO"/>
    <s v="Uberaba"/>
    <x v="9"/>
    <s v="Sim"/>
    <s v="rosiane.farm@mariamodesto.com.br"/>
    <s v="(34)3312-1869"/>
    <s v="Não"/>
    <m/>
    <n v="9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"/>
    <n v="6"/>
    <n v="135"/>
    <n v="100"/>
    <n v="0"/>
    <s v="Sem consumo informado"/>
    <n v="9"/>
    <n v="0"/>
    <s v="Sem consumo informado"/>
    <n v="0"/>
    <n v="0"/>
    <s v="Sem consumo informado"/>
    <n v="111"/>
    <n v="46"/>
    <n v="72.391304347826093"/>
    <n v="21"/>
    <n v="2"/>
    <n v="315"/>
    <n v="8"/>
    <n v="0"/>
    <s v="Sem consumo informado"/>
    <n v="0"/>
    <n v="0"/>
    <s v="Sem consumo informado"/>
    <n v="2"/>
    <n v="0"/>
    <s v="Sem consumo informado"/>
    <n v="3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"/>
    <n v="3"/>
    <n v="130"/>
    <n v="7"/>
    <n v="0"/>
    <s v="Sem consumo informado"/>
    <n v="0"/>
    <n v="0"/>
    <s v="Sem consumo informado"/>
  </r>
  <r>
    <n v="2200422"/>
    <s v="Hospital Madre Teresa"/>
    <s v="Belo Horizonte"/>
    <x v="0"/>
    <s v="Sim"/>
    <s v="amanda.aires@hospitalmadreteresa.org.br"/>
    <n v="3133398557"/>
    <s v="Sim"/>
    <s v="01/09/2020 - 900 cisa e 07/07/2021 600 midazilam 10ml"/>
    <n v="60"/>
    <n v="11"/>
    <s v="Filantrópico"/>
    <n v="0"/>
    <n v="0"/>
    <s v="Sem consumo informado"/>
    <n v="0"/>
    <n v="0"/>
    <s v="Sem consumo informado"/>
    <n v="300"/>
    <n v="1000"/>
    <n v="9"/>
    <n v="800"/>
    <n v="0"/>
    <s v="Sem consumo informado"/>
    <n v="1500"/>
    <n v="750"/>
    <n v="60"/>
    <n v="0"/>
    <n v="0"/>
    <s v="Sem consumo informado"/>
    <n v="250"/>
    <n v="50"/>
    <n v="150"/>
    <n v="0"/>
    <n v="0"/>
    <s v="Sem consumo informado"/>
    <n v="600"/>
    <n v="300"/>
    <n v="60"/>
    <n v="350"/>
    <n v="300"/>
    <n v="35"/>
    <n v="100"/>
    <n v="150"/>
    <n v="20"/>
    <n v="0"/>
    <n v="0"/>
    <s v="Sem consumo informado"/>
    <n v="70"/>
    <n v="80"/>
    <n v="26.25"/>
    <n v="600"/>
    <n v="400"/>
    <n v="45"/>
    <n v="3000"/>
    <n v="4000"/>
    <n v="22.5"/>
    <n v="70"/>
    <n v="250"/>
    <n v="8.4"/>
    <n v="60"/>
    <n v="30"/>
    <n v="60"/>
    <n v="3000"/>
    <n v="3000"/>
    <n v="30"/>
    <n v="400"/>
    <n v="3000"/>
    <n v="4"/>
    <n v="0"/>
    <n v="0"/>
    <s v="Sem consumo informado"/>
    <n v="3000"/>
    <n v="1000"/>
    <n v="90"/>
    <n v="50"/>
    <n v="150"/>
    <n v="10"/>
    <n v="800"/>
    <n v="1200"/>
    <n v="20"/>
    <n v="0"/>
    <n v="0"/>
    <s v="Sem consumo informado"/>
    <n v="105"/>
    <n v="1200"/>
    <n v="2.625"/>
    <n v="400"/>
    <n v="490"/>
    <n v="24.489795918367349"/>
    <n v="300"/>
    <n v="1000"/>
    <n v="9"/>
  </r>
  <r>
    <n v="2200457"/>
    <s v="Hospital Luxemburgo"/>
    <s v="Belo Horizonte"/>
    <x v="0"/>
    <s v="Sim"/>
    <s v="presidencia@mariopenna.org.br"/>
    <s v="(31) 3330 - 9135 "/>
    <s v="Não"/>
    <m/>
    <n v="50"/>
    <n v="20"/>
    <s v="Filantrópico"/>
    <n v="0"/>
    <n v="0"/>
    <s v="Sem consumo informado"/>
    <n v="0"/>
    <n v="0"/>
    <s v="Sem consumo informado"/>
    <n v="395"/>
    <n v="900"/>
    <n v="13.166666666666666"/>
    <n v="107"/>
    <n v="250"/>
    <n v="12.84"/>
    <n v="500"/>
    <n v="1100"/>
    <n v="13.636363636363637"/>
    <n v="0"/>
    <n v="0"/>
    <s v="Sem consumo informado"/>
    <n v="113"/>
    <n v="260"/>
    <n v="13.038461538461538"/>
    <n v="0"/>
    <n v="0"/>
    <s v="Sem consumo informado"/>
    <n v="400"/>
    <n v="950"/>
    <n v="12.631578947368421"/>
    <n v="500"/>
    <n v="1200"/>
    <n v="12.5"/>
    <n v="80"/>
    <n v="300"/>
    <n v="8"/>
    <n v="0"/>
    <n v="0"/>
    <s v="Sem consumo informado"/>
    <n v="10"/>
    <n v="25"/>
    <n v="12"/>
    <n v="750"/>
    <n v="2000"/>
    <n v="11.25"/>
    <n v="500"/>
    <n v="2000"/>
    <n v="7.5"/>
    <n v="1000"/>
    <n v="5000"/>
    <n v="6"/>
    <n v="60"/>
    <n v="160"/>
    <n v="11.25"/>
    <n v="1000"/>
    <n v="4000"/>
    <n v="7.5"/>
    <n v="500"/>
    <n v="2500"/>
    <n v="6"/>
    <n v="0"/>
    <n v="0"/>
    <s v="Sem consumo informado"/>
    <n v="1000"/>
    <n v="3000"/>
    <n v="10"/>
    <n v="300"/>
    <n v="930"/>
    <n v="9.67741935483871"/>
    <n v="100"/>
    <n v="100"/>
    <n v="30"/>
    <n v="90"/>
    <n v="90"/>
    <n v="30"/>
    <n v="0"/>
    <n v="0"/>
    <s v="Sem consumo informado"/>
    <n v="0"/>
    <n v="0"/>
    <s v="Sem consumo informado"/>
    <n v="500"/>
    <n v="500"/>
    <n v="30"/>
  </r>
  <r>
    <n v="2200473"/>
    <s v="Hospital Municipal de Contagem/Hospital Santa Helena/UPA's Contagem"/>
    <s v="Contagem"/>
    <x v="0"/>
    <s v="Sim"/>
    <s v="janaina.guimaraes@igh.org.br"/>
    <s v="(31)99923-2881"/>
    <s v="Não"/>
    <m/>
    <n v="100"/>
    <n v="24"/>
    <s v="Público Municipal"/>
    <n v="4560"/>
    <n v="1200"/>
    <n v="114"/>
    <n v="0"/>
    <n v="0"/>
    <s v="Sem consumo informado"/>
    <n v="80"/>
    <n v="100"/>
    <n v="24"/>
    <n v="1088"/>
    <n v="0"/>
    <s v="Sem consumo informado"/>
    <n v="5160"/>
    <n v="2500"/>
    <n v="61.92"/>
    <n v="100"/>
    <n v="0"/>
    <s v="Sem consumo informado"/>
    <n v="1850"/>
    <n v="2700"/>
    <n v="20.555555555555557"/>
    <n v="25"/>
    <n v="1150"/>
    <n v="0.65217391304347827"/>
    <n v="5448"/>
    <n v="2000"/>
    <n v="81.72"/>
    <n v="4090"/>
    <n v="2500"/>
    <n v="49.08"/>
    <n v="620"/>
    <n v="250"/>
    <n v="74.400000000000006"/>
    <n v="8032"/>
    <n v="10500"/>
    <n v="22.948571428571427"/>
    <n v="461"/>
    <n v="400"/>
    <n v="34.575000000000003"/>
    <n v="2937"/>
    <n v="900"/>
    <n v="97.899999999999991"/>
    <n v="4809"/>
    <n v="7000"/>
    <n v="20.610000000000003"/>
    <n v="5714"/>
    <n v="4500"/>
    <n v="38.093333333333334"/>
    <n v="65"/>
    <n v="15"/>
    <n v="130"/>
    <n v="19260"/>
    <n v="14000"/>
    <n v="41.271428571428572"/>
    <n v="4043"/>
    <n v="2600"/>
    <n v="46.65"/>
    <n v="0"/>
    <n v="0"/>
    <s v="Sem consumo informado"/>
    <n v="4378"/>
    <n v="3000"/>
    <n v="43.78"/>
    <n v="2294"/>
    <n v="350"/>
    <n v="196.62857142857143"/>
    <n v="1335"/>
    <n v="340"/>
    <n v="117.79411764705881"/>
    <n v="50"/>
    <n v="0"/>
    <s v="Sem consumo informado"/>
    <n v="870"/>
    <n v="300"/>
    <n v="87"/>
    <n v="1300"/>
    <n v="6100"/>
    <n v="6.3934426229508192"/>
    <n v="1063"/>
    <n v="265"/>
    <n v="120.33962264150942"/>
  </r>
  <r>
    <n v="2200481"/>
    <s v="Hospital de Conselheiro Pena"/>
    <s v="Conselheiro Pena"/>
    <x v="11"/>
    <s v="Sim"/>
    <s v="farmaciahospitalcp@gmail.com"/>
    <s v="(33)32613115"/>
    <s v="Não"/>
    <m/>
    <n v="10"/>
    <n v="0"/>
    <s v="Privado"/>
    <n v="0"/>
    <n v="0"/>
    <s v="Sem consumo informado"/>
    <n v="0"/>
    <n v="0"/>
    <s v="Sem consumo informado"/>
    <n v="36"/>
    <n v="10"/>
    <n v="108"/>
    <n v="0"/>
    <n v="0"/>
    <s v="Sem consumo informado"/>
    <n v="20"/>
    <n v="0"/>
    <s v="Sem consumo informado"/>
    <n v="0"/>
    <n v="0"/>
    <s v="Sem consumo informado"/>
    <n v="40"/>
    <n v="15"/>
    <n v="80"/>
    <n v="23"/>
    <n v="0"/>
    <s v="Sem consumo informado"/>
    <n v="515"/>
    <n v="25"/>
    <n v="618"/>
    <n v="391"/>
    <n v="50"/>
    <n v="234.60000000000002"/>
    <n v="30"/>
    <n v="0"/>
    <s v="Sem consumo informado"/>
    <n v="148"/>
    <n v="50"/>
    <n v="88.8"/>
    <n v="56"/>
    <n v="12"/>
    <n v="140"/>
    <n v="79"/>
    <n v="25"/>
    <n v="94.800000000000011"/>
    <n v="78"/>
    <n v="40"/>
    <n v="58.5"/>
    <n v="233"/>
    <n v="25"/>
    <n v="279.60000000000002"/>
    <n v="27"/>
    <n v="0"/>
    <s v="Sem consumo informado"/>
    <n v="133"/>
    <n v="20"/>
    <n v="199.5"/>
    <n v="57"/>
    <n v="10"/>
    <n v="171"/>
    <n v="0"/>
    <n v="0"/>
    <s v="Sem consumo informado"/>
    <n v="20"/>
    <n v="0"/>
    <s v="Sem consumo informado"/>
    <n v="55"/>
    <n v="10"/>
    <n v="16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0902"/>
    <s v="HOSPITAL SAO JOSE DA SOCIEDADE SAO VICENTE DE PAULO"/>
    <s v="Ituiutaba"/>
    <x v="6"/>
    <s v="Sim"/>
    <s v="hsj.ssvp@gmail.com"/>
    <s v="(34) 3271-7200"/>
    <s v="Não"/>
    <m/>
    <n v="28"/>
    <n v="6"/>
    <s v="Filantrópico"/>
    <n v="0"/>
    <n v="50"/>
    <n v="0"/>
    <n v="0"/>
    <n v="50"/>
    <n v="0"/>
    <n v="0"/>
    <n v="0"/>
    <s v="Sem consumo informado"/>
    <n v="0"/>
    <n v="0"/>
    <s v="Sem consumo informado"/>
    <n v="166"/>
    <n v="33"/>
    <n v="150.90909090909091"/>
    <n v="0"/>
    <n v="0"/>
    <s v="Sem consumo informado"/>
    <n v="198"/>
    <n v="219"/>
    <n v="27.123287671232877"/>
    <n v="153"/>
    <n v="65"/>
    <n v="70.615384615384613"/>
    <n v="107"/>
    <n v="72"/>
    <n v="44.583333333333336"/>
    <n v="635"/>
    <n v="199"/>
    <n v="95.7286432160804"/>
    <n v="45"/>
    <n v="17"/>
    <n v="79.411764705882348"/>
    <n v="846"/>
    <n v="1803"/>
    <n v="14.076539101497506"/>
    <n v="276"/>
    <n v="118"/>
    <n v="70.169491525423723"/>
    <n v="288"/>
    <n v="99"/>
    <n v="87.27272727272728"/>
    <n v="966"/>
    <n v="2067"/>
    <n v="14.020319303338171"/>
    <n v="94"/>
    <n v="87"/>
    <n v="32.413793103448278"/>
    <n v="104"/>
    <n v="3"/>
    <n v="1040"/>
    <n v="328"/>
    <n v="1327"/>
    <n v="7.4152223059532787"/>
    <n v="215"/>
    <n v="103"/>
    <n v="62.621359223300971"/>
    <n v="0"/>
    <n v="0"/>
    <s v="Sem consumo informado"/>
    <n v="469"/>
    <n v="644"/>
    <n v="21.847826086956523"/>
    <n v="94"/>
    <n v="14"/>
    <n v="201.4285714285714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0945"/>
    <s v="Sociedade Beneficente São Camilo - Hospital Monsenhor Horta"/>
    <s v="Mariana"/>
    <x v="0"/>
    <s v="Sim"/>
    <s v="farmacia.hmh@saocamilosaude.com.br"/>
    <n v="3135571244"/>
    <s v="Não"/>
    <m/>
    <n v="10"/>
    <n v="1"/>
    <s v="Filantrópico"/>
    <n v="0"/>
    <n v="0"/>
    <s v="Sem consumo informado"/>
    <n v="0"/>
    <n v="0"/>
    <s v="Sem consumo informado"/>
    <n v="68"/>
    <n v="0"/>
    <s v="Sem consumo informado"/>
    <n v="0"/>
    <n v="0"/>
    <s v="Sem consumo informado"/>
    <n v="500"/>
    <n v="68"/>
    <n v="220.58823529411762"/>
    <n v="41"/>
    <n v="1"/>
    <n v="1230"/>
    <n v="48"/>
    <n v="0"/>
    <s v="Sem consumo informado"/>
    <n v="0"/>
    <n v="0"/>
    <s v="Sem consumo informado"/>
    <n v="247"/>
    <n v="12"/>
    <n v="617.5"/>
    <n v="488"/>
    <n v="344"/>
    <n v="42.558139534883722"/>
    <n v="80"/>
    <n v="8"/>
    <n v="300"/>
    <n v="0"/>
    <n v="34"/>
    <n v="0"/>
    <n v="38"/>
    <n v="14"/>
    <n v="81.428571428571431"/>
    <n v="72"/>
    <n v="85"/>
    <n v="25.411764705882351"/>
    <n v="1171"/>
    <n v="258"/>
    <n v="136.16279069767441"/>
    <n v="409"/>
    <n v="343"/>
    <n v="35.772594752186592"/>
    <n v="137"/>
    <n v="32"/>
    <n v="128.4375"/>
    <n v="569"/>
    <n v="364"/>
    <n v="46.895604395604394"/>
    <n v="353"/>
    <n v="454"/>
    <n v="23.325991189427313"/>
    <n v="0"/>
    <n v="0"/>
    <s v="Sem consumo informado"/>
    <n v="2328"/>
    <n v="54"/>
    <n v="1293.3333333333335"/>
    <n v="453"/>
    <n v="49"/>
    <n v="277.34693877551018"/>
    <n v="312"/>
    <n v="32"/>
    <n v="292.5"/>
    <n v="155"/>
    <n v="105"/>
    <n v="44.285714285714292"/>
    <n v="0"/>
    <n v="0"/>
    <s v="Sem consumo informado"/>
    <n v="1435"/>
    <n v="184"/>
    <n v="233.96739130434781"/>
    <n v="198"/>
    <n v="275"/>
    <n v="21.599999999999998"/>
  </r>
  <r>
    <n v="2201402"/>
    <s v="Fundação Municipal de Saúde de Pedrinópolis"/>
    <s v="Pedrinópolis"/>
    <x v="9"/>
    <s v="Não"/>
    <s v="fundacaosaude@pedrinopolis.mg.br"/>
    <s v="(34) 33551881"/>
    <s v="Não"/>
    <m/>
    <n v="2"/>
    <n v="0"/>
    <s v="Público Municipal"/>
    <n v="0"/>
    <n v="0"/>
    <s v="Sem consumo informado"/>
    <n v="0"/>
    <n v="0"/>
    <s v="Sem consumo informado"/>
    <n v="88"/>
    <n v="1"/>
    <n v="26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4"/>
    <n v="2"/>
    <n v="1560"/>
    <n v="220"/>
    <n v="1"/>
    <n v="6600"/>
    <n v="5"/>
    <n v="0"/>
    <s v="Sem consumo informado"/>
    <n v="73"/>
    <n v="1"/>
    <n v="2190"/>
    <n v="23"/>
    <n v="1"/>
    <n v="690"/>
    <n v="115"/>
    <n v="2"/>
    <n v="1725"/>
    <n v="0"/>
    <n v="1"/>
    <n v="0"/>
    <n v="100"/>
    <n v="2"/>
    <n v="1500"/>
    <n v="5"/>
    <n v="0"/>
    <s v="Sem consumo informado"/>
    <n v="45"/>
    <n v="1"/>
    <n v="1350"/>
    <n v="0"/>
    <n v="0"/>
    <s v="Sem consumo informado"/>
    <n v="10"/>
    <n v="0"/>
    <s v="Sem consumo informado"/>
    <n v="0"/>
    <n v="0"/>
    <s v="Sem consumo informado"/>
    <n v="15"/>
    <n v="0"/>
    <s v="Sem consumo informado"/>
    <n v="0"/>
    <n v="0"/>
    <s v="Sem consumo informado"/>
    <n v="0"/>
    <n v="0"/>
    <s v="Sem consumo informado"/>
    <n v="0"/>
    <n v="0"/>
    <s v="Sem consumo informado"/>
    <n v="73"/>
    <n v="1"/>
    <n v="2190"/>
    <n v="30"/>
    <n v="1"/>
    <n v="900"/>
  </r>
  <r>
    <n v="2201410"/>
    <s v="Casa de Saúde dr Nelson Jacinto Borges"/>
    <s v="São Francisco de Sales"/>
    <x v="9"/>
    <s v="Não"/>
    <s v="sms@saofranciscodesales.mg.gov.br"/>
    <s v="34 99792 5414"/>
    <s v="Não"/>
    <m/>
    <n v="0"/>
    <n v="0"/>
    <s v="Público Municipal"/>
    <n v="0"/>
    <n v="0"/>
    <s v="Sem consumo informado"/>
    <n v="0"/>
    <n v="0"/>
    <s v="Sem consumo informado"/>
    <n v="47"/>
    <n v="2"/>
    <n v="70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3"/>
    <n v="5"/>
    <n v="738"/>
    <n v="127"/>
    <n v="1"/>
    <n v="3810"/>
    <n v="39"/>
    <n v="1"/>
    <n v="1170"/>
    <n v="65"/>
    <n v="2"/>
    <n v="975"/>
    <n v="89"/>
    <n v="5"/>
    <n v="534"/>
    <n v="75"/>
    <n v="2"/>
    <n v="1125"/>
    <n v="73"/>
    <n v="1"/>
    <n v="2190"/>
    <n v="104"/>
    <n v="3"/>
    <n v="1040"/>
    <n v="0"/>
    <n v="0"/>
    <s v="Sem consumo informado"/>
    <n v="102"/>
    <n v="2"/>
    <n v="1530"/>
    <n v="0"/>
    <n v="0"/>
    <s v="Sem consumo informado"/>
    <n v="0"/>
    <n v="0"/>
    <s v="Sem consumo informado"/>
    <n v="0"/>
    <n v="0"/>
    <s v="Sem consumo informado"/>
    <n v="0"/>
    <n v="2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1542"/>
    <s v="HOSPITAL MUNICIPAL DELFINA ALVES BARBOSA"/>
    <s v="Iturama"/>
    <x v="9"/>
    <s v="Sim"/>
    <s v="fulviasb@hotmail.com"/>
    <s v="34-99657-8188"/>
    <s v="Não"/>
    <m/>
    <n v="25"/>
    <n v="4"/>
    <s v="Público Municipal"/>
    <n v="0"/>
    <n v="0"/>
    <s v="Sem consumo informado"/>
    <n v="0"/>
    <n v="0"/>
    <s v="Sem consumo informado"/>
    <n v="1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20"/>
    <n v="10"/>
    <n v="960"/>
    <n v="398"/>
    <n v="0"/>
    <s v="Sem consumo informado"/>
    <n v="45"/>
    <n v="0"/>
    <s v="Sem consumo informado"/>
    <n v="280"/>
    <n v="0"/>
    <s v="Sem consumo informado"/>
    <n v="100"/>
    <n v="0"/>
    <s v="Sem consumo informado"/>
    <n v="105"/>
    <n v="0"/>
    <s v="Sem consumo informado"/>
    <n v="160"/>
    <n v="0"/>
    <s v="Sem consumo informado"/>
    <n v="20"/>
    <n v="0"/>
    <s v="Sem consumo informado"/>
    <n v="5"/>
    <n v="0"/>
    <s v="Sem consumo informado"/>
    <n v="350"/>
    <n v="0"/>
    <s v="Sem consumo informado"/>
    <n v="40"/>
    <n v="0"/>
    <s v="Sem consumo informado"/>
    <n v="0"/>
    <n v="0"/>
    <s v="Sem consumo informado"/>
    <n v="25"/>
    <n v="0"/>
    <s v="Sem consumo informado"/>
    <n v="5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2638"/>
    <s v="Hospital Nossa Senhora da Conceiçao"/>
    <s v="Alto Rio Doce"/>
    <x v="10"/>
    <s v="Não"/>
    <s v="laboratorioanalisesclinica@yahoo.com.br"/>
    <s v="(32)334518-72"/>
    <s v="Não"/>
    <m/>
    <n v="3"/>
    <n v="1"/>
    <s v="Filantrópico"/>
    <n v="0"/>
    <n v="0"/>
    <s v="Sem consumo informado"/>
    <n v="0"/>
    <n v="0"/>
    <s v="Sem consumo informado"/>
    <n v="76"/>
    <n v="1"/>
    <n v="22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8"/>
    <n v="2"/>
    <n v="2520"/>
    <n v="36"/>
    <n v="1"/>
    <n v="1080"/>
    <n v="4"/>
    <n v="1"/>
    <n v="120"/>
    <n v="0"/>
    <n v="0"/>
    <s v="Sem consumo informado"/>
    <n v="5"/>
    <n v="1"/>
    <n v="150"/>
    <n v="14"/>
    <n v="2"/>
    <n v="210"/>
    <n v="0"/>
    <n v="0"/>
    <s v="Sem consumo informado"/>
    <n v="37"/>
    <n v="1"/>
    <n v="1110"/>
    <n v="0"/>
    <n v="0"/>
    <s v="Sem consumo informado"/>
    <n v="76"/>
    <n v="1"/>
    <n v="2280"/>
    <n v="0"/>
    <n v="0"/>
    <s v="Sem consumo informado"/>
    <n v="0"/>
    <n v="0"/>
    <s v="Sem consumo informado"/>
    <n v="0"/>
    <n v="0"/>
    <s v="Sem consumo informado"/>
    <n v="10"/>
    <n v="1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2883"/>
    <s v="HOSPITAL E MATERNIDADE DOUTOR AURELIANO BRANDAO"/>
    <s v="Gouveia"/>
    <x v="8"/>
    <s v="Sim"/>
    <s v="diannafarmacia@gmail.com"/>
    <n v="38998427473"/>
    <s v="Não"/>
    <m/>
    <n v="10"/>
    <n v="0"/>
    <s v="Filantrópico"/>
    <n v="0"/>
    <n v="0"/>
    <s v="Sem consumo informado"/>
    <n v="30"/>
    <n v="5"/>
    <n v="180"/>
    <n v="40"/>
    <n v="10"/>
    <n v="120"/>
    <n v="20"/>
    <n v="5"/>
    <n v="120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20"/>
    <n v="75"/>
    <n v="40"/>
    <n v="15"/>
    <n v="80"/>
    <n v="30"/>
    <n v="5"/>
    <n v="180"/>
    <n v="50"/>
    <n v="20"/>
    <n v="75"/>
    <n v="80"/>
    <n v="18"/>
    <n v="133.33333333333334"/>
    <n v="50"/>
    <n v="10"/>
    <n v="150"/>
    <n v="60"/>
    <n v="20"/>
    <n v="90"/>
    <n v="50"/>
    <n v="30"/>
    <n v="50"/>
    <n v="30"/>
    <n v="5"/>
    <n v="180"/>
    <n v="60"/>
    <n v="20"/>
    <n v="90"/>
    <n v="10"/>
    <n v="2"/>
    <n v="150"/>
    <n v="0"/>
    <n v="0"/>
    <s v="Sem consumo informado"/>
    <n v="15"/>
    <n v="2"/>
    <n v="225"/>
    <n v="20"/>
    <n v="2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2891"/>
    <s v="Casa de Caridade Santa Tereza"/>
    <s v="Serro"/>
    <x v="8"/>
    <s v="Sim"/>
    <s v="farmacia@ccst.com.br"/>
    <n v="31987589222"/>
    <s v="Não"/>
    <m/>
    <n v="16"/>
    <n v="0"/>
    <s v="Filantrópico"/>
    <n v="0"/>
    <n v="0"/>
    <s v="Sem consumo informado"/>
    <n v="51"/>
    <n v="2"/>
    <n v="765"/>
    <n v="206"/>
    <n v="26"/>
    <n v="237.69230769230771"/>
    <n v="0"/>
    <n v="0"/>
    <s v="Sem consumo informado"/>
    <n v="0"/>
    <n v="0"/>
    <s v="Sem consumo informado"/>
    <n v="0"/>
    <n v="0"/>
    <s v="Sem consumo informado"/>
    <n v="96"/>
    <n v="1"/>
    <n v="2880"/>
    <n v="0"/>
    <n v="0"/>
    <s v="Sem consumo informado"/>
    <n v="32"/>
    <n v="37"/>
    <n v="25.945945945945947"/>
    <n v="54"/>
    <n v="16"/>
    <n v="101.25"/>
    <n v="13"/>
    <n v="1"/>
    <n v="390"/>
    <n v="281"/>
    <n v="33"/>
    <n v="255.45454545454547"/>
    <n v="114"/>
    <n v="31"/>
    <n v="110.32258064516128"/>
    <n v="73"/>
    <n v="32"/>
    <n v="68.4375"/>
    <n v="270"/>
    <n v="67"/>
    <n v="120.89552238805969"/>
    <n v="166"/>
    <n v="31"/>
    <n v="160.64516129032256"/>
    <n v="5"/>
    <n v="0"/>
    <s v="Sem consumo informado"/>
    <n v="209"/>
    <n v="98"/>
    <n v="63.979591836734699"/>
    <n v="236"/>
    <n v="59"/>
    <n v="120"/>
    <n v="0"/>
    <n v="0"/>
    <s v="Sem consumo informado"/>
    <n v="113"/>
    <n v="21"/>
    <n v="161.42857142857144"/>
    <n v="16"/>
    <n v="7"/>
    <n v="68.571428571428569"/>
    <n v="0"/>
    <n v="0"/>
    <s v="Sem consumo informado"/>
    <n v="83"/>
    <n v="32"/>
    <n v="77.8125"/>
    <n v="110"/>
    <n v="49"/>
    <n v="67.346938775510196"/>
    <n v="366"/>
    <n v="56"/>
    <n v="196.07142857142856"/>
    <n v="35"/>
    <n v="4"/>
    <n v="262.5"/>
  </r>
  <r>
    <n v="2204622"/>
    <s v="Hospital Municipal de Januaria"/>
    <s v="Januária"/>
    <x v="7"/>
    <s v="Sim"/>
    <s v="farmahosphmj@gmail.com"/>
    <n v="3836212241"/>
    <s v="Não"/>
    <m/>
    <n v="7"/>
    <n v="5"/>
    <s v="Público Municipal"/>
    <n v="0"/>
    <n v="200"/>
    <n v="0"/>
    <n v="0"/>
    <n v="0"/>
    <s v="Sem consumo informado"/>
    <n v="200"/>
    <n v="20"/>
    <n v="300"/>
    <n v="17"/>
    <n v="70"/>
    <n v="7.2857142857142856"/>
    <n v="0"/>
    <n v="0"/>
    <s v="Sem consumo informado"/>
    <n v="0"/>
    <n v="0"/>
    <s v="Sem consumo informado"/>
    <n v="0"/>
    <n v="0"/>
    <s v="Sem consumo informado"/>
    <n v="0"/>
    <n v="0"/>
    <s v="Sem consumo informado"/>
    <n v="968"/>
    <n v="70"/>
    <n v="414.85714285714289"/>
    <n v="145"/>
    <n v="65"/>
    <n v="66.92307692307692"/>
    <n v="0"/>
    <n v="30"/>
    <n v="0"/>
    <n v="3260"/>
    <n v="441"/>
    <n v="221.76870748299319"/>
    <n v="190"/>
    <n v="44"/>
    <n v="129.54545454545456"/>
    <n v="40"/>
    <n v="50"/>
    <n v="24"/>
    <n v="547"/>
    <n v="400"/>
    <n v="41.024999999999999"/>
    <n v="571"/>
    <n v="76"/>
    <n v="225.39473684210526"/>
    <n v="81"/>
    <n v="30"/>
    <n v="81"/>
    <n v="30"/>
    <n v="200"/>
    <n v="4.5"/>
    <n v="426"/>
    <n v="40"/>
    <n v="319.5"/>
    <n v="0"/>
    <n v="0"/>
    <s v="Sem consumo informado"/>
    <n v="60"/>
    <n v="150"/>
    <n v="12"/>
    <n v="15"/>
    <n v="60"/>
    <n v="7.5"/>
    <n v="0"/>
    <n v="0"/>
    <s v="Sem consumo informado"/>
    <n v="0"/>
    <n v="0"/>
    <s v="Sem consumo informado"/>
    <n v="0"/>
    <n v="20"/>
    <n v="0"/>
    <n v="517"/>
    <n v="1245"/>
    <n v="12.457831325301205"/>
    <n v="331"/>
    <n v="1400"/>
    <n v="7.0928571428571434"/>
  </r>
  <r>
    <n v="2204649"/>
    <s v="HOSPITAL MUNICIPAL DR OSWALDO PREDILIANO SANTANA"/>
    <s v="Salinas"/>
    <x v="7"/>
    <s v="Sim"/>
    <s v="farmaciahmops@gmail.com"/>
    <n v="3838411014"/>
    <s v="Não"/>
    <m/>
    <n v="22"/>
    <n v="0"/>
    <s v="Público Municipal"/>
    <n v="2000"/>
    <n v="1000"/>
    <n v="60"/>
    <n v="0"/>
    <n v="0"/>
    <s v="Sem consumo informado"/>
    <n v="50"/>
    <n v="30"/>
    <n v="50"/>
    <n v="0"/>
    <n v="0"/>
    <s v="Sem consumo informado"/>
    <n v="100"/>
    <n v="0"/>
    <s v="Sem consumo informado"/>
    <n v="0"/>
    <n v="0"/>
    <s v="Sem consumo informado"/>
    <n v="0"/>
    <n v="0"/>
    <s v="Sem consumo informado"/>
    <n v="150"/>
    <n v="200"/>
    <n v="22.5"/>
    <n v="100"/>
    <n v="50"/>
    <n v="60"/>
    <n v="50"/>
    <n v="50"/>
    <n v="30"/>
    <n v="50"/>
    <n v="30"/>
    <n v="50"/>
    <n v="550"/>
    <n v="1000"/>
    <n v="16.5"/>
    <n v="100"/>
    <n v="200"/>
    <n v="15"/>
    <n v="50"/>
    <n v="100"/>
    <n v="15"/>
    <n v="300"/>
    <n v="1000"/>
    <n v="9"/>
    <n v="100"/>
    <n v="200"/>
    <n v="15"/>
    <n v="20"/>
    <n v="10"/>
    <n v="60"/>
    <n v="300"/>
    <n v="100"/>
    <n v="90"/>
    <n v="200"/>
    <n v="1000"/>
    <n v="6"/>
    <n v="0"/>
    <n v="100"/>
    <n v="0"/>
    <n v="200"/>
    <n v="100"/>
    <n v="60"/>
    <n v="30"/>
    <n v="10"/>
    <n v="90"/>
    <n v="0"/>
    <n v="100"/>
    <n v="0"/>
    <n v="0"/>
    <n v="50"/>
    <n v="0"/>
    <n v="0"/>
    <n v="0"/>
    <s v="Sem consumo informado"/>
    <n v="200"/>
    <n v="100"/>
    <n v="60"/>
    <n v="100"/>
    <n v="50"/>
    <n v="60"/>
  </r>
  <r>
    <n v="2205009"/>
    <s v="Santa casa de misericórdia e caridade de Campestre "/>
    <s v="Campestre"/>
    <x v="4"/>
    <s v="Sim"/>
    <s v="stacasacampestrecompras@yahoo.com.br"/>
    <n v="3537431329"/>
    <s v="Sim"/>
    <s v="100 amp de fentanil, 300 amp de midazolam 1mg/ml, 150 midazolam 3mg/ml , 20 fr de roncuronio , 10 amp de cetamina, 5 fr de Remifentanila."/>
    <n v="16"/>
    <n v="0"/>
    <s v="Filantrópico"/>
    <n v="0"/>
    <n v="0"/>
    <s v="Sem consumo informado"/>
    <n v="0"/>
    <n v="0"/>
    <s v="Sem consumo informado"/>
    <n v="155"/>
    <n v="20"/>
    <n v="232.5"/>
    <n v="0"/>
    <n v="1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370"/>
    <n v="20"/>
    <n v="555"/>
    <n v="190"/>
    <n v="30"/>
    <n v="190"/>
    <n v="0"/>
    <n v="0"/>
    <s v="Sem consumo informado"/>
    <n v="265"/>
    <n v="30"/>
    <n v="265"/>
    <n v="198"/>
    <n v="15"/>
    <n v="396"/>
    <n v="10"/>
    <n v="10"/>
    <n v="30"/>
    <n v="370"/>
    <n v="50"/>
    <n v="222"/>
    <n v="0"/>
    <n v="0"/>
    <s v="Sem consumo informado"/>
    <n v="5"/>
    <n v="1"/>
    <n v="150"/>
    <n v="164"/>
    <n v="20"/>
    <n v="245.99999999999997"/>
    <n v="97"/>
    <n v="15"/>
    <n v="194"/>
    <n v="0"/>
    <n v="0"/>
    <s v="Sem consumo informado"/>
    <n v="67"/>
    <n v="15"/>
    <n v="134"/>
    <n v="75"/>
    <n v="10"/>
    <n v="225"/>
    <n v="0"/>
    <n v="0"/>
    <s v="Sem consumo informado"/>
    <n v="0"/>
    <n v="0"/>
    <s v="Sem consumo informado"/>
    <n v="180"/>
    <n v="50"/>
    <n v="108"/>
    <n v="69"/>
    <n v="30"/>
    <n v="69"/>
    <n v="0"/>
    <n v="50"/>
    <n v="0"/>
  </r>
  <r>
    <n v="2205440"/>
    <s v="Hospital Márcio Cunha"/>
    <s v="Ipatinga"/>
    <x v="2"/>
    <s v="Sim"/>
    <s v="emmanuel.correa@fsfx.com.br"/>
    <n v="3138299337"/>
    <s v="Não"/>
    <m/>
    <n v="108"/>
    <n v="8"/>
    <s v="Filantrópico"/>
    <n v="897"/>
    <n v="351"/>
    <n v="76.666666666666657"/>
    <n v="816"/>
    <n v="126"/>
    <n v="194.28571428571428"/>
    <n v="1392"/>
    <n v="1292"/>
    <n v="32.321981424148603"/>
    <n v="0"/>
    <n v="0"/>
    <s v="Sem consumo informado"/>
    <n v="7798"/>
    <n v="216"/>
    <n v="1083.0555555555557"/>
    <n v="0"/>
    <n v="0"/>
    <s v="Sem consumo informado"/>
    <n v="6597"/>
    <n v="1555"/>
    <n v="127.27331189710613"/>
    <n v="0"/>
    <n v="0"/>
    <s v="Sem consumo informado"/>
    <n v="505"/>
    <n v="873"/>
    <n v="17.353951890034367"/>
    <n v="2342"/>
    <n v="701"/>
    <n v="100.22824536376605"/>
    <n v="157"/>
    <n v="95"/>
    <n v="49.578947368421055"/>
    <n v="57631"/>
    <n v="1669"/>
    <n v="1035.9077291791491"/>
    <n v="335"/>
    <n v="132"/>
    <n v="76.13636363636364"/>
    <n v="0"/>
    <n v="0"/>
    <s v="Sem consumo informado"/>
    <n v="30021"/>
    <n v="983"/>
    <n v="916.20549338758906"/>
    <n v="24519"/>
    <n v="3198"/>
    <n v="230.00938086303938"/>
    <n v="259"/>
    <n v="10"/>
    <n v="777"/>
    <n v="27364"/>
    <n v="6295"/>
    <n v="130.40826052422557"/>
    <n v="7768"/>
    <n v="612"/>
    <n v="380.78431372549016"/>
    <n v="0"/>
    <n v="0"/>
    <s v="Sem consumo informado"/>
    <n v="6587"/>
    <n v="1606"/>
    <n v="123.04483188044833"/>
    <n v="3052"/>
    <n v="98"/>
    <n v="934.2857142857142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5882"/>
    <s v="Hospital municipal Rodolfo mallard "/>
    <s v="Buritizeiro"/>
    <x v="7"/>
    <s v="Sim"/>
    <s v="annemeirexc@hotmail.com"/>
    <s v="38 999155749"/>
    <s v="Não"/>
    <m/>
    <n v="12"/>
    <n v="0"/>
    <s v="Público Municipal"/>
    <n v="0"/>
    <n v="0"/>
    <s v="Sem consumo informado"/>
    <n v="0"/>
    <n v="0"/>
    <s v="Sem consumo informado"/>
    <n v="68"/>
    <n v="20"/>
    <n v="102"/>
    <n v="0"/>
    <n v="3"/>
    <n v="0"/>
    <n v="0"/>
    <n v="0"/>
    <s v="Sem consumo informado"/>
    <n v="0"/>
    <n v="0"/>
    <s v="Sem consumo informado"/>
    <n v="5"/>
    <n v="0"/>
    <s v="Sem consumo informado"/>
    <n v="23"/>
    <n v="3"/>
    <n v="230"/>
    <n v="136"/>
    <n v="40"/>
    <n v="102"/>
    <n v="80"/>
    <n v="20"/>
    <n v="120"/>
    <n v="46"/>
    <n v="3"/>
    <n v="460"/>
    <n v="40"/>
    <n v="6"/>
    <n v="200"/>
    <n v="50"/>
    <n v="16"/>
    <n v="93.75"/>
    <n v="22"/>
    <n v="8"/>
    <n v="82.5"/>
    <n v="28"/>
    <n v="10"/>
    <n v="84"/>
    <n v="0"/>
    <n v="0"/>
    <s v="Sem consumo informado"/>
    <n v="0"/>
    <n v="0"/>
    <s v="Sem consumo informado"/>
    <n v="115"/>
    <n v="20"/>
    <n v="172.5"/>
    <n v="0"/>
    <n v="0"/>
    <s v="Sem consumo informado"/>
    <n v="0"/>
    <n v="0"/>
    <s v="Sem consumo informado"/>
    <n v="15"/>
    <n v="2"/>
    <n v="225"/>
    <n v="34"/>
    <n v="4"/>
    <n v="25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5939"/>
    <s v="Fundação de Assistência Social de Janaúba"/>
    <s v="Janaúba"/>
    <x v="1"/>
    <s v="Não"/>
    <s v="carol@fundajan.com.br"/>
    <s v="38 3821-1011"/>
    <s v="Sim"/>
    <s v="midazolam 10ml - 65 ampolas, diazepam 10mg/ml - 500 ampolas"/>
    <n v="10"/>
    <n v="10"/>
    <s v="Filantrópico"/>
    <n v="550"/>
    <n v="2"/>
    <n v="8250"/>
    <n v="0"/>
    <n v="0"/>
    <s v="Sem consumo informado"/>
    <n v="490"/>
    <n v="100"/>
    <n v="147"/>
    <n v="0"/>
    <n v="0"/>
    <s v="Sem consumo informado"/>
    <n v="275"/>
    <n v="0"/>
    <s v="Sem consumo informado"/>
    <n v="0"/>
    <n v="0"/>
    <s v="Sem consumo informado"/>
    <n v="299"/>
    <n v="46"/>
    <n v="195"/>
    <n v="45"/>
    <n v="0"/>
    <s v="Sem consumo informado"/>
    <n v="124"/>
    <n v="22"/>
    <n v="169.09090909090909"/>
    <n v="150"/>
    <n v="9"/>
    <n v="500.00000000000006"/>
    <n v="29"/>
    <n v="20"/>
    <n v="43.5"/>
    <n v="295"/>
    <n v="1000"/>
    <n v="8.85"/>
    <n v="122"/>
    <n v="10"/>
    <n v="366"/>
    <n v="180"/>
    <n v="150"/>
    <n v="36"/>
    <n v="252"/>
    <n v="1000"/>
    <n v="7.5600000000000005"/>
    <n v="59"/>
    <n v="75"/>
    <n v="23.599999999999998"/>
    <n v="71"/>
    <n v="6"/>
    <n v="355"/>
    <n v="1100"/>
    <n v="80"/>
    <n v="412.5"/>
    <n v="1620"/>
    <n v="50"/>
    <n v="972"/>
    <n v="0"/>
    <n v="0"/>
    <s v="Sem consumo informado"/>
    <n v="350"/>
    <n v="10"/>
    <n v="1050"/>
    <n v="120"/>
    <n v="20"/>
    <n v="180"/>
    <n v="0"/>
    <n v="0"/>
    <s v="Sem consumo informado"/>
    <n v="0"/>
    <n v="0"/>
    <s v="Sem consumo informado"/>
    <n v="0"/>
    <n v="0"/>
    <s v="Sem consumo informado"/>
    <n v="200"/>
    <n v="100"/>
    <n v="60"/>
    <n v="170"/>
    <n v="30"/>
    <n v="170"/>
  </r>
  <r>
    <n v="2205971"/>
    <s v="Santa Casa de Misericórdia e Hospital São Vicente de Paulo"/>
    <s v="Porteirinha"/>
    <x v="7"/>
    <s v="Sim"/>
    <s v="santacasaporteirinha@hotmail.com"/>
    <n v="38311255"/>
    <s v="Não"/>
    <m/>
    <n v="5"/>
    <n v="0"/>
    <s v="Filantrópico"/>
    <n v="0"/>
    <n v="0"/>
    <s v="Sem consumo informado"/>
    <n v="0"/>
    <n v="0"/>
    <s v="Sem consumo informado"/>
    <n v="200"/>
    <n v="6"/>
    <n v="1000.0000000000001"/>
    <n v="200"/>
    <n v="0"/>
    <s v="Sem consumo informado"/>
    <n v="385"/>
    <n v="88"/>
    <n v="131.25"/>
    <n v="0"/>
    <n v="0"/>
    <s v="Sem consumo informado"/>
    <n v="400"/>
    <n v="44"/>
    <n v="272.72727272727275"/>
    <n v="200"/>
    <n v="88"/>
    <n v="68.181818181818187"/>
    <n v="1076"/>
    <n v="14"/>
    <n v="2305.7142857142858"/>
    <n v="400"/>
    <n v="18"/>
    <n v="666.66666666666663"/>
    <n v="290"/>
    <n v="14"/>
    <n v="621.42857142857144"/>
    <n v="500"/>
    <n v="124"/>
    <n v="120.96774193548387"/>
    <n v="89"/>
    <n v="29"/>
    <n v="92.068965517241381"/>
    <n v="287"/>
    <n v="45"/>
    <n v="191.33333333333334"/>
    <n v="590"/>
    <n v="207"/>
    <n v="85.507246376811594"/>
    <n v="262"/>
    <n v="126"/>
    <n v="62.380952380952387"/>
    <n v="5"/>
    <n v="4"/>
    <n v="37.5"/>
    <n v="626"/>
    <n v="102"/>
    <n v="184.11764705882354"/>
    <n v="165"/>
    <n v="7"/>
    <n v="707.14285714285722"/>
    <n v="0"/>
    <n v="0"/>
    <s v="Sem consumo informado"/>
    <n v="303"/>
    <n v="62"/>
    <n v="146.61290322580643"/>
    <n v="130"/>
    <n v="17"/>
    <n v="229.4117647058823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5998"/>
    <s v="Fundação Hospitalar de Amparo ao Homem do Campo"/>
    <s v="Manga"/>
    <x v="7"/>
    <s v="Sim"/>
    <s v="fhahc.farmacia@gmail.com"/>
    <n v="3836151348"/>
    <s v="Não"/>
    <m/>
    <n v="16"/>
    <n v="0"/>
    <s v="Privado contratualizado"/>
    <n v="0"/>
    <n v="0"/>
    <s v="Sem consumo informado"/>
    <n v="0"/>
    <n v="0"/>
    <s v="Sem consumo informado"/>
    <n v="168"/>
    <n v="5"/>
    <n v="1008"/>
    <n v="0"/>
    <n v="0"/>
    <s v="Sem consumo informado"/>
    <n v="0"/>
    <n v="0"/>
    <s v="Sem consumo informado"/>
    <n v="0"/>
    <n v="0"/>
    <s v="Sem consumo informado"/>
    <n v="76"/>
    <n v="5"/>
    <n v="456"/>
    <n v="0"/>
    <n v="0"/>
    <s v="Sem consumo informado"/>
    <n v="62"/>
    <n v="58"/>
    <n v="32.068965517241374"/>
    <n v="92"/>
    <n v="5"/>
    <n v="552"/>
    <n v="0"/>
    <n v="0"/>
    <s v="Sem consumo informado"/>
    <n v="220"/>
    <n v="10"/>
    <n v="660"/>
    <n v="0"/>
    <n v="35"/>
    <n v="0"/>
    <n v="50"/>
    <n v="25"/>
    <n v="60"/>
    <n v="241"/>
    <n v="10"/>
    <n v="723"/>
    <n v="124"/>
    <n v="20"/>
    <n v="186"/>
    <n v="200"/>
    <n v="0"/>
    <s v="Sem consumo informado"/>
    <n v="141"/>
    <n v="5"/>
    <n v="846"/>
    <n v="0"/>
    <n v="0"/>
    <s v="Sem consumo informado"/>
    <n v="0"/>
    <n v="0"/>
    <s v="Sem consumo informado"/>
    <n v="0"/>
    <n v="0"/>
    <s v="Sem consumo informado"/>
    <n v="150"/>
    <n v="2"/>
    <n v="2250"/>
    <n v="0"/>
    <n v="0"/>
    <s v="Sem consumo informado"/>
    <n v="0"/>
    <n v="20"/>
    <n v="0"/>
    <n v="0"/>
    <n v="0"/>
    <s v="Sem consumo informado"/>
    <n v="0"/>
    <n v="0"/>
    <s v="Sem consumo informado"/>
    <n v="148"/>
    <n v="25"/>
    <n v="177.6"/>
  </r>
  <r>
    <n v="2206382"/>
    <s v="Fundação Filantrópica e Beneficente de Saúde Arnaldo Gavazza Filho "/>
    <s v="Ponte Nova"/>
    <x v="12"/>
    <s v="Sim"/>
    <s v="logistica@gavazza.com.br"/>
    <n v="3138195107"/>
    <s v="Sim"/>
    <s v="5950- Fentanila 0,05mg/ml inj. frasco c/10mL 290- Cloridrato de Dexmedetomidina 100mcg/mL amp 2mL 250- Midazolam 5mg inj. ampola c/ 5mL 85- Remifentanila 2mg/ml inj. frasco po liofilo; 930- Brometo de Rocuronio 10mg/mL ampola com 5mL; 1980- Cisatracurio 10mg inj. ampola c/ 5ml; 625 Atracurio 50mg inj. ampola c/5mL - (10mg/mL) SES/MG_x000a__x000a_"/>
    <n v="60"/>
    <n v="20"/>
    <s v="Filantrópico"/>
    <n v="7"/>
    <n v="8"/>
    <n v="26.25"/>
    <n v="625"/>
    <n v="0"/>
    <s v="Sem consumo informado"/>
    <n v="285"/>
    <n v="171"/>
    <n v="50"/>
    <n v="0"/>
    <n v="0"/>
    <s v="Sem consumo informado"/>
    <n v="933"/>
    <n v="171"/>
    <n v="163.68421052631578"/>
    <n v="0"/>
    <n v="0"/>
    <s v="Sem consumo informado"/>
    <n v="935"/>
    <n v="165"/>
    <n v="170"/>
    <n v="372"/>
    <n v="154"/>
    <n v="72.467532467532465"/>
    <n v="3120"/>
    <n v="155"/>
    <n v="603.87096774193549"/>
    <n v="2078"/>
    <n v="733"/>
    <n v="85.04774897680764"/>
    <n v="183"/>
    <n v="39"/>
    <n v="140.76923076923077"/>
    <n v="8342"/>
    <n v="1752"/>
    <n v="142.84246575342465"/>
    <n v="210"/>
    <n v="99"/>
    <n v="63.636363636363633"/>
    <n v="392"/>
    <n v="410"/>
    <n v="28.68292682926829"/>
    <n v="3302"/>
    <n v="2799"/>
    <n v="35.39121114683816"/>
    <n v="224"/>
    <n v="163"/>
    <n v="41.226993865030678"/>
    <n v="11"/>
    <n v="1"/>
    <n v="330"/>
    <n v="2093"/>
    <n v="1268"/>
    <n v="49.518927444794954"/>
    <n v="364"/>
    <n v="358"/>
    <n v="30.502793296089383"/>
    <n v="0"/>
    <n v="0"/>
    <s v="Sem consumo informado"/>
    <n v="5174"/>
    <n v="1061"/>
    <n v="146.29594721960413"/>
    <n v="162"/>
    <n v="125"/>
    <n v="38.880000000000003"/>
    <n v="170"/>
    <n v="102"/>
    <n v="50"/>
    <n v="372"/>
    <n v="154"/>
    <n v="72.467532467532465"/>
    <n v="1977"/>
    <n v="299"/>
    <n v="198.36120401337794"/>
    <n v="1440"/>
    <n v="188"/>
    <n v="229.78723404255319"/>
    <n v="276"/>
    <n v="100"/>
    <n v="82.8"/>
  </r>
  <r>
    <n v="2206420"/>
    <s v="Pronto Socorro Municipal de Monte Carmelo"/>
    <s v="Monte Carmelo"/>
    <x v="6"/>
    <s v="Sim"/>
    <s v="farmaciahman@montecarmelo.mg.gov.br"/>
    <s v="34 9 9953 1602"/>
    <s v="Não"/>
    <m/>
    <n v="21"/>
    <n v="30"/>
    <s v="Público Municipal"/>
    <n v="262"/>
    <n v="60"/>
    <n v="131"/>
    <n v="0"/>
    <n v="0"/>
    <s v="Sem consumo informado"/>
    <n v="200"/>
    <n v="800"/>
    <n v="7.5"/>
    <n v="0"/>
    <n v="0"/>
    <s v="Sem consumo informado"/>
    <n v="0"/>
    <n v="0"/>
    <s v="Sem consumo informado"/>
    <n v="0"/>
    <n v="0"/>
    <s v="Sem consumo informado"/>
    <n v="759"/>
    <n v="791"/>
    <n v="28.786346396965865"/>
    <n v="250"/>
    <n v="350"/>
    <n v="21.428571428571431"/>
    <n v="251"/>
    <n v="544"/>
    <n v="13.841911764705884"/>
    <n v="300"/>
    <n v="910"/>
    <n v="9.8901098901098905"/>
    <n v="1427"/>
    <n v="62"/>
    <n v="690.48387096774195"/>
    <n v="2312"/>
    <n v="8460"/>
    <n v="8.1985815602836887"/>
    <n v="175"/>
    <n v="72"/>
    <n v="72.916666666666657"/>
    <n v="200"/>
    <n v="86"/>
    <n v="69.767441860465127"/>
    <n v="1840"/>
    <n v="5280"/>
    <n v="10.454545454545455"/>
    <n v="511"/>
    <n v="1280"/>
    <n v="11.9765625"/>
    <n v="50"/>
    <n v="10"/>
    <n v="150"/>
    <n v="200"/>
    <n v="5830"/>
    <n v="1.0291595197255574"/>
    <n v="2180"/>
    <n v="71"/>
    <n v="921.12676056338023"/>
    <n v="0"/>
    <n v="0"/>
    <s v="Sem consumo informado"/>
    <n v="1684"/>
    <n v="2592"/>
    <n v="19.49074074074074"/>
    <n v="175"/>
    <n v="60"/>
    <n v="87.5"/>
    <n v="0"/>
    <n v="0"/>
    <s v="Sem consumo informado"/>
    <n v="875"/>
    <n v="21"/>
    <n v="1250"/>
    <n v="17"/>
    <n v="22"/>
    <n v="23.18181818181818"/>
    <n v="121"/>
    <n v="592"/>
    <n v="6.1317567567567561"/>
    <n v="719"/>
    <n v="3840"/>
    <n v="5.6171875"/>
  </r>
  <r>
    <n v="2206528"/>
    <s v="Irmandade Nossa Senhora das graças"/>
    <s v="Sete Lagoas"/>
    <x v="0"/>
    <s v="Sim"/>
    <s v="gabriel.lages@insg.org.br"/>
    <n v="3121076092"/>
    <s v="Sim"/>
    <s v="ATRACURIO, CISATRACURIO, PROPOFOL, SUXAMETÔNIO, ROCURÔNIO"/>
    <n v="20"/>
    <n v="20"/>
    <s v="Filantrópico"/>
    <n v="600"/>
    <n v="150"/>
    <n v="120"/>
    <n v="125"/>
    <n v="60"/>
    <n v="62.500000000000007"/>
    <n v="0"/>
    <n v="160"/>
    <n v="0"/>
    <n v="0"/>
    <n v="0"/>
    <s v="Sem consumo informado"/>
    <n v="0"/>
    <n v="390"/>
    <n v="0"/>
    <n v="285"/>
    <n v="370"/>
    <n v="23.108108108108109"/>
    <n v="206"/>
    <n v="6"/>
    <n v="1030"/>
    <n v="26"/>
    <n v="80"/>
    <n v="9.75"/>
    <n v="680"/>
    <n v="300"/>
    <n v="68"/>
    <n v="113"/>
    <n v="530"/>
    <n v="6.3962264150943398"/>
    <n v="118"/>
    <n v="75"/>
    <n v="47.199999999999996"/>
    <n v="920"/>
    <n v="1700"/>
    <n v="16.235294117647058"/>
    <n v="175"/>
    <n v="190"/>
    <n v="27.631578947368421"/>
    <n v="370"/>
    <n v="780"/>
    <n v="14.23076923076923"/>
    <n v="605"/>
    <n v="1400"/>
    <n v="12.964285714285715"/>
    <n v="510"/>
    <n v="700"/>
    <n v="21.857142857142858"/>
    <n v="10"/>
    <n v="3"/>
    <n v="100"/>
    <n v="87"/>
    <n v="1900"/>
    <n v="1.3736842105263158"/>
    <n v="70"/>
    <n v="370"/>
    <n v="5.6756756756756763"/>
    <n v="0"/>
    <n v="0"/>
    <s v="Sem consumo informado"/>
    <n v="125"/>
    <n v="190"/>
    <n v="19.736842105263158"/>
    <n v="4"/>
    <n v="88"/>
    <n v="1.3636363636363638"/>
    <n v="133"/>
    <n v="30"/>
    <n v="133"/>
    <n v="155"/>
    <n v="150"/>
    <n v="31.000000000000004"/>
    <n v="0"/>
    <n v="0"/>
    <s v="Sem consumo informado"/>
    <n v="345"/>
    <n v="600"/>
    <n v="17.25"/>
    <n v="0"/>
    <n v="130"/>
    <n v="0"/>
  </r>
  <r>
    <n v="2206552"/>
    <s v="Santa Casa de Misericórdia de União"/>
    <s v="União de Minas"/>
    <x v="9"/>
    <s v="Sim"/>
    <s v="stacasauniao@hotmail.com"/>
    <n v="3434561233"/>
    <s v="Não"/>
    <m/>
    <n v="2"/>
    <n v="1"/>
    <s v="Filantrópico"/>
    <n v="0"/>
    <n v="0"/>
    <s v="Sem consumo informado"/>
    <n v="0"/>
    <n v="0"/>
    <s v="Sem consumo informado"/>
    <n v="26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"/>
    <n v="0"/>
    <s v="Sem consumo informado"/>
    <n v="75"/>
    <n v="3"/>
    <n v="750"/>
    <n v="94"/>
    <n v="1"/>
    <n v="2820"/>
    <n v="10"/>
    <n v="0"/>
    <s v="Sem consumo informado"/>
    <n v="7"/>
    <n v="0"/>
    <s v="Sem consumo informado"/>
    <n v="20"/>
    <n v="6"/>
    <n v="100"/>
    <n v="10"/>
    <n v="8"/>
    <n v="37.5"/>
    <n v="0"/>
    <n v="0"/>
    <s v="Sem consumo informado"/>
    <n v="40"/>
    <n v="6"/>
    <n v="200"/>
    <n v="7"/>
    <n v="0"/>
    <s v="Sem consumo informado"/>
    <n v="40"/>
    <n v="0"/>
    <s v="Sem consumo informado"/>
    <n v="20"/>
    <n v="0"/>
    <s v="Sem consumo informado"/>
    <n v="0"/>
    <n v="0"/>
    <s v="Sem consumo informado"/>
    <n v="0"/>
    <n v="0"/>
    <s v="Sem consumo informado"/>
    <n v="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3"/>
    <n v="300"/>
  </r>
  <r>
    <n v="2206595"/>
    <s v="Hospital de Clínicas da UFTM"/>
    <s v="Uberaba"/>
    <x v="9"/>
    <s v="Sim"/>
    <s v="giuliano.silveira@ebserh.gov.br"/>
    <s v="(34) 99122-4877"/>
    <s v="Não"/>
    <m/>
    <n v="27"/>
    <n v="10"/>
    <s v="Público Federal"/>
    <n v="0"/>
    <n v="0"/>
    <s v="Sem consumo informado"/>
    <n v="0"/>
    <n v="0"/>
    <s v="Sem consumo informado"/>
    <n v="2500"/>
    <n v="1204"/>
    <n v="62.292358803986708"/>
    <n v="0"/>
    <n v="100"/>
    <n v="0"/>
    <n v="930"/>
    <n v="486"/>
    <n v="57.407407407407412"/>
    <n v="0"/>
    <n v="300"/>
    <n v="0"/>
    <n v="393"/>
    <n v="363"/>
    <n v="32.479338842975203"/>
    <n v="290"/>
    <n v="116"/>
    <n v="75"/>
    <n v="560"/>
    <n v="108"/>
    <n v="155.55555555555554"/>
    <n v="4000"/>
    <n v="2410"/>
    <n v="49.792531120331951"/>
    <n v="362"/>
    <n v="107"/>
    <n v="101.49532710280374"/>
    <n v="9975"/>
    <n v="5730"/>
    <n v="52.225130890052355"/>
    <n v="190"/>
    <n v="99"/>
    <n v="57.575757575757571"/>
    <n v="400"/>
    <n v="148"/>
    <n v="81.081081081081081"/>
    <n v="8749"/>
    <n v="5128"/>
    <n v="51.183697347893911"/>
    <n v="400"/>
    <n v="778"/>
    <n v="15.424164524421593"/>
    <n v="160"/>
    <n v="11"/>
    <n v="436.36363636363637"/>
    <n v="9600"/>
    <n v="5980"/>
    <n v="48.16053511705686"/>
    <n v="1845"/>
    <n v="1848"/>
    <n v="29.9512987012987"/>
    <n v="0"/>
    <n v="500"/>
    <n v="0"/>
    <n v="4724"/>
    <n v="1824"/>
    <n v="77.69736842105263"/>
    <n v="0"/>
    <n v="350"/>
    <n v="0"/>
    <n v="280"/>
    <n v="72"/>
    <n v="116.66666666666667"/>
    <n v="375"/>
    <n v="34"/>
    <n v="330.88235294117646"/>
    <n v="880"/>
    <n v="475"/>
    <n v="55.578947368421055"/>
    <n v="150"/>
    <n v="180"/>
    <n v="25"/>
    <n v="860"/>
    <n v="263"/>
    <n v="98.098859315589351"/>
  </r>
  <r>
    <n v="2207664"/>
    <s v="Hospital Municipal Raimundo Campos"/>
    <s v="Ouro Branco"/>
    <x v="10"/>
    <s v="Sim"/>
    <s v="fmaterial@yahoo.com.br"/>
    <s v="(31) 3938 -1130"/>
    <s v="Não"/>
    <m/>
    <n v="10"/>
    <n v="0"/>
    <s v="Público Municipal"/>
    <n v="65"/>
    <n v="50"/>
    <n v="39"/>
    <n v="0"/>
    <n v="0"/>
    <s v="Sem consumo informado"/>
    <n v="200"/>
    <n v="50"/>
    <n v="120"/>
    <n v="0"/>
    <n v="0"/>
    <s v="Sem consumo informado"/>
    <n v="0"/>
    <n v="0"/>
    <s v="Sem consumo informado"/>
    <n v="0"/>
    <n v="0"/>
    <s v="Sem consumo informado"/>
    <n v="1"/>
    <n v="5"/>
    <n v="6"/>
    <n v="0"/>
    <n v="5"/>
    <n v="0"/>
    <n v="48"/>
    <n v="50"/>
    <n v="28.799999999999997"/>
    <n v="703"/>
    <n v="50"/>
    <n v="421.8"/>
    <n v="95"/>
    <n v="8"/>
    <n v="356.25"/>
    <n v="1062"/>
    <n v="400"/>
    <n v="79.649999999999991"/>
    <n v="17"/>
    <n v="20"/>
    <n v="25.5"/>
    <n v="170"/>
    <n v="20"/>
    <n v="255"/>
    <n v="1693"/>
    <n v="400"/>
    <n v="126.97499999999999"/>
    <n v="153"/>
    <n v="50"/>
    <n v="91.8"/>
    <n v="24"/>
    <n v="2"/>
    <n v="360"/>
    <n v="1611"/>
    <n v="400"/>
    <n v="120.82499999999999"/>
    <n v="84"/>
    <n v="10"/>
    <n v="252"/>
    <n v="0"/>
    <n v="0"/>
    <s v="Sem consumo informado"/>
    <n v="112"/>
    <n v="50"/>
    <n v="67.2"/>
    <n v="134"/>
    <n v="5"/>
    <n v="804"/>
    <n v="0"/>
    <n v="0"/>
    <s v="Sem consumo informado"/>
    <n v="0"/>
    <n v="0"/>
    <s v="Sem consumo informado"/>
    <n v="0"/>
    <n v="0"/>
    <s v="Sem consumo informado"/>
    <n v="355"/>
    <n v="150"/>
    <n v="71"/>
    <n v="431"/>
    <n v="150"/>
    <n v="86.2"/>
  </r>
  <r>
    <n v="2208040"/>
    <s v="Casa de Saúde e Maternidade Nossa Senhora Aparecida."/>
    <s v="Iturama"/>
    <x v="9"/>
    <s v="Não"/>
    <s v="enfermagem@hospitalnsa.com.br"/>
    <n v="34119900"/>
    <s v="Não"/>
    <m/>
    <n v="0"/>
    <n v="0"/>
    <s v="Privado"/>
    <n v="0"/>
    <n v="0"/>
    <s v="Sem consumo informado"/>
    <n v="0"/>
    <n v="0"/>
    <s v="Sem consumo informado"/>
    <n v="120"/>
    <n v="10"/>
    <n v="360"/>
    <n v="0"/>
    <n v="0"/>
    <s v="Sem consumo informado"/>
    <n v="10"/>
    <n v="2"/>
    <n v="150"/>
    <n v="0"/>
    <n v="0"/>
    <s v="Sem consumo informado"/>
    <n v="20"/>
    <n v="0"/>
    <s v="Sem consumo informado"/>
    <n v="25"/>
    <n v="1"/>
    <n v="750"/>
    <n v="16"/>
    <n v="4"/>
    <n v="120"/>
    <n v="50"/>
    <n v="5"/>
    <n v="300"/>
    <n v="21"/>
    <n v="1"/>
    <n v="630"/>
    <n v="0"/>
    <n v="0"/>
    <s v="Sem consumo informado"/>
    <n v="8"/>
    <n v="0"/>
    <s v="Sem consumo informado"/>
    <n v="30"/>
    <n v="10"/>
    <n v="90"/>
    <n v="121"/>
    <n v="8"/>
    <n v="453.75"/>
    <n v="15"/>
    <n v="0"/>
    <s v="Sem consumo informado"/>
    <n v="28"/>
    <n v="0"/>
    <s v="Sem consumo informado"/>
    <n v="38"/>
    <n v="0"/>
    <s v="Sem consumo informado"/>
    <n v="24"/>
    <n v="5"/>
    <n v="144"/>
    <n v="0"/>
    <n v="0"/>
    <s v="Sem consumo informado"/>
    <n v="25"/>
    <n v="4"/>
    <n v="187.5"/>
    <n v="4"/>
    <n v="0"/>
    <s v="Sem consumo informado"/>
    <n v="11"/>
    <n v="1"/>
    <n v="330"/>
    <n v="27"/>
    <n v="1"/>
    <n v="810"/>
    <n v="0"/>
    <n v="0"/>
    <s v="Sem consumo informado"/>
    <n v="0"/>
    <n v="0"/>
    <s v="Sem consumo informado"/>
    <n v="0"/>
    <n v="0"/>
    <s v="Sem consumo informado"/>
  </r>
  <r>
    <n v="2208083"/>
    <s v="Hospital Nossa Senhora Mãe da Igreja"/>
    <s v="Padre Paraíso"/>
    <x v="13"/>
    <s v="Sim"/>
    <s v="hnsmifarmacia@gmail.com"/>
    <n v="3335341210"/>
    <s v="Não"/>
    <m/>
    <n v="7"/>
    <n v="0"/>
    <s v="Filantrópico"/>
    <n v="0"/>
    <n v="0"/>
    <s v="Sem consumo informado"/>
    <n v="50"/>
    <n v="0"/>
    <s v="Sem consumo informado"/>
    <n v="164"/>
    <n v="10"/>
    <n v="491.9999999999999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3"/>
    <n v="20"/>
    <n v="454.5"/>
    <n v="431"/>
    <n v="10"/>
    <n v="1293"/>
    <n v="83"/>
    <n v="2"/>
    <n v="1245"/>
    <n v="148"/>
    <n v="5"/>
    <n v="888"/>
    <n v="142"/>
    <n v="5"/>
    <n v="852"/>
    <n v="413"/>
    <n v="15"/>
    <n v="826"/>
    <n v="93"/>
    <n v="6"/>
    <n v="465"/>
    <n v="138"/>
    <n v="8"/>
    <n v="517.5"/>
    <n v="48"/>
    <n v="1"/>
    <n v="1440"/>
    <n v="113"/>
    <n v="8"/>
    <n v="423.75"/>
    <n v="101"/>
    <n v="8"/>
    <n v="378.75"/>
    <n v="0"/>
    <n v="1"/>
    <n v="0"/>
    <n v="0"/>
    <n v="0"/>
    <s v="Sem consumo informado"/>
    <n v="52"/>
    <n v="1"/>
    <n v="1560"/>
    <n v="0"/>
    <n v="0"/>
    <s v="Sem consumo informado"/>
    <n v="47"/>
    <n v="6"/>
    <n v="235"/>
    <n v="0"/>
    <n v="0"/>
    <s v="Sem consumo informado"/>
    <n v="688"/>
    <n v="20"/>
    <n v="1032"/>
    <n v="0"/>
    <n v="0"/>
    <s v="Sem consumo informado"/>
  </r>
  <r>
    <n v="2208156"/>
    <s v="Hospital de Pronto Socorro Dr. Mozart Geraldo Teixeira"/>
    <s v="Juiz de Fora"/>
    <x v="1"/>
    <s v="Sim"/>
    <s v="farmaciahpsjf@gmail.com"/>
    <n v="3236908105"/>
    <s v="Não"/>
    <m/>
    <n v="38"/>
    <n v="1"/>
    <s v="Público Municipal"/>
    <n v="357"/>
    <n v="900"/>
    <n v="11.9"/>
    <n v="0"/>
    <n v="0"/>
    <s v="Sem consumo informado"/>
    <n v="391"/>
    <n v="250"/>
    <n v="46.92"/>
    <n v="1481"/>
    <n v="0"/>
    <s v="Sem consumo informado"/>
    <n v="25"/>
    <n v="450"/>
    <n v="1.6666666666666665"/>
    <n v="0"/>
    <n v="0"/>
    <s v="Sem consumo informado"/>
    <n v="48"/>
    <n v="30"/>
    <n v="48"/>
    <n v="0"/>
    <n v="0"/>
    <s v="Sem consumo informado"/>
    <n v="227"/>
    <n v="400"/>
    <n v="17.024999999999999"/>
    <n v="655"/>
    <n v="480"/>
    <n v="40.9375"/>
    <n v="36"/>
    <n v="25"/>
    <n v="43.199999999999996"/>
    <n v="420"/>
    <n v="6000"/>
    <n v="2.1"/>
    <n v="586"/>
    <n v="700"/>
    <n v="25.114285714285714"/>
    <n v="518"/>
    <n v="500"/>
    <n v="31.080000000000002"/>
    <n v="1131"/>
    <n v="2700"/>
    <n v="12.566666666666666"/>
    <n v="62"/>
    <n v="300"/>
    <n v="6.2"/>
    <n v="35"/>
    <n v="20"/>
    <n v="52.5"/>
    <n v="2092"/>
    <n v="2200"/>
    <n v="28.527272727272727"/>
    <n v="402"/>
    <n v="120"/>
    <n v="100.5"/>
    <n v="0"/>
    <n v="0"/>
    <s v="Sem consumo informado"/>
    <n v="50"/>
    <n v="450"/>
    <n v="3.333333333333333"/>
    <n v="76"/>
    <n v="50"/>
    <n v="45.6"/>
    <n v="22"/>
    <n v="10"/>
    <n v="66"/>
    <n v="31"/>
    <n v="50"/>
    <n v="18.600000000000001"/>
    <n v="0"/>
    <n v="0"/>
    <s v="Sem consumo informado"/>
    <n v="50"/>
    <n v="700"/>
    <n v="2.1428571428571428"/>
    <n v="250"/>
    <n v="800"/>
    <n v="9.375"/>
  </r>
  <r>
    <n v="2208172"/>
    <s v="Associação Hospitalar Santa Rosália"/>
    <s v="Teófilo Otoni"/>
    <x v="13"/>
    <s v="Sim"/>
    <s v="farmacia@ahsr.org.br"/>
    <n v="3335291538"/>
    <s v="Não"/>
    <m/>
    <n v="28"/>
    <n v="1"/>
    <s v="Filantrópico"/>
    <n v="0"/>
    <n v="0"/>
    <s v="Sem consumo informado"/>
    <n v="1000"/>
    <n v="57"/>
    <n v="526.31578947368428"/>
    <n v="628"/>
    <n v="180"/>
    <n v="104.66666666666667"/>
    <n v="0"/>
    <n v="0"/>
    <s v="Sem consumo informado"/>
    <n v="150"/>
    <n v="16"/>
    <n v="281.25"/>
    <n v="200"/>
    <n v="90"/>
    <n v="66.666666666666671"/>
    <n v="470"/>
    <n v="150"/>
    <n v="94"/>
    <n v="390"/>
    <n v="90"/>
    <n v="130"/>
    <n v="370"/>
    <n v="200"/>
    <n v="55.5"/>
    <n v="611"/>
    <n v="140"/>
    <n v="130.92857142857142"/>
    <n v="155"/>
    <n v="40"/>
    <n v="116.25"/>
    <n v="6090"/>
    <n v="3500"/>
    <n v="52.2"/>
    <n v="106"/>
    <n v="373"/>
    <n v="8.5254691689008055"/>
    <n v="480"/>
    <n v="373"/>
    <n v="38.605898123324394"/>
    <n v="3700"/>
    <n v="2000"/>
    <n v="55.5"/>
    <n v="253"/>
    <n v="10"/>
    <n v="759"/>
    <n v="21"/>
    <n v="6"/>
    <n v="105"/>
    <n v="2500"/>
    <n v="1800"/>
    <n v="41.666666666666664"/>
    <n v="1190"/>
    <n v="140"/>
    <n v="255"/>
    <n v="0"/>
    <n v="0"/>
    <s v="Sem consumo informado"/>
    <n v="495"/>
    <n v="450"/>
    <n v="33"/>
    <n v="246"/>
    <n v="93"/>
    <n v="79.354838709677409"/>
    <n v="197"/>
    <n v="1"/>
    <n v="5910"/>
    <n v="175"/>
    <n v="115"/>
    <n v="45.652173913043484"/>
    <n v="112"/>
    <n v="100"/>
    <n v="33.6"/>
    <n v="735"/>
    <n v="80"/>
    <n v="275.625"/>
    <n v="732"/>
    <n v="120"/>
    <n v="183"/>
  </r>
  <r>
    <n v="2208822"/>
    <s v="Fundação Santarritense de Saúde e Assistencia Social"/>
    <s v="Santa Rita do Sapucaí"/>
    <x v="4"/>
    <s v="Sim"/>
    <s v="farma2@hamc.org.br"/>
    <s v="(35)34737200"/>
    <s v="Sim"/>
    <s v="Fentanil,diazepam"/>
    <n v="10"/>
    <n v="10"/>
    <s v="Filantrópico"/>
    <n v="0"/>
    <n v="100"/>
    <n v="0"/>
    <n v="0"/>
    <n v="200"/>
    <n v="0"/>
    <n v="253"/>
    <n v="21"/>
    <n v="361.42857142857144"/>
    <n v="0"/>
    <n v="100"/>
    <n v="0"/>
    <n v="0"/>
    <n v="192"/>
    <n v="0"/>
    <n v="0"/>
    <n v="0"/>
    <s v="Sem consumo informado"/>
    <n v="180"/>
    <n v="425"/>
    <n v="12.705882352941176"/>
    <n v="0"/>
    <n v="0"/>
    <s v="Sem consumo informado"/>
    <n v="1047"/>
    <n v="22"/>
    <n v="1427.7272727272727"/>
    <n v="155"/>
    <n v="125"/>
    <n v="37.200000000000003"/>
    <n v="17"/>
    <n v="15"/>
    <n v="34"/>
    <n v="718"/>
    <n v="1446"/>
    <n v="14.896265560165975"/>
    <n v="81"/>
    <n v="22"/>
    <n v="110.45454545454545"/>
    <n v="85"/>
    <n v="59"/>
    <n v="43.220338983050844"/>
    <n v="9"/>
    <n v="300"/>
    <n v="0.89999999999999991"/>
    <n v="65"/>
    <n v="104"/>
    <n v="18.75"/>
    <n v="121"/>
    <n v="1"/>
    <n v="3630"/>
    <n v="670"/>
    <n v="502"/>
    <n v="40.039840637450197"/>
    <n v="206"/>
    <n v="1444"/>
    <n v="4.2797783933518003"/>
    <n v="0"/>
    <n v="0"/>
    <s v="Sem consumo informado"/>
    <n v="1271"/>
    <n v="536"/>
    <n v="71.138059701492537"/>
    <n v="85"/>
    <n v="10"/>
    <n v="25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08849"/>
    <s v="Fundação Municipal de Saúde de Maria da Fé"/>
    <s v="Maria da Fé"/>
    <x v="4"/>
    <s v="Não"/>
    <s v="hospitalmariadafe@gmail.com"/>
    <n v="3536621118"/>
    <s v="Não"/>
    <m/>
    <n v="14"/>
    <n v="0"/>
    <s v="Público Municipal"/>
    <n v="0"/>
    <n v="0"/>
    <s v="Sem consumo informado"/>
    <n v="0"/>
    <n v="0"/>
    <s v="Sem consumo informado"/>
    <n v="170"/>
    <n v="10"/>
    <n v="5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29"/>
    <n v="10"/>
    <n v="687"/>
    <n v="152"/>
    <n v="10"/>
    <n v="456"/>
    <n v="41"/>
    <n v="3"/>
    <n v="410"/>
    <n v="16"/>
    <n v="3"/>
    <n v="160"/>
    <n v="36"/>
    <n v="6"/>
    <n v="180"/>
    <n v="38"/>
    <n v="6"/>
    <n v="190"/>
    <n v="53"/>
    <n v="6"/>
    <n v="265"/>
    <n v="9"/>
    <n v="5"/>
    <n v="54"/>
    <n v="10"/>
    <n v="0"/>
    <s v="Sem consumo informado"/>
    <n v="37"/>
    <n v="8"/>
    <n v="138.75"/>
    <n v="0"/>
    <n v="0"/>
    <s v="Sem consumo informado"/>
    <n v="0"/>
    <n v="0"/>
    <s v="Sem consumo informado"/>
    <n v="0"/>
    <n v="0"/>
    <s v="Sem consumo informado"/>
    <n v="28"/>
    <n v="3"/>
    <n v="280"/>
    <n v="0"/>
    <n v="0"/>
    <s v="Sem consumo informado"/>
    <n v="0"/>
    <n v="0"/>
    <s v="Sem consumo informado"/>
    <n v="0"/>
    <n v="0"/>
    <s v="Sem consumo informado"/>
    <n v="12"/>
    <n v="5"/>
    <n v="72"/>
    <n v="53"/>
    <n v="6"/>
    <n v="265"/>
  </r>
  <r>
    <n v="2208857"/>
    <s v="Hospital de Clinicas de Itajubá"/>
    <s v="Itajubá"/>
    <x v="4"/>
    <s v="Sim"/>
    <s v="fabio.montanari@hcitajuba.org.br"/>
    <s v="35 36297607"/>
    <s v="Sim"/>
    <s v="Recebemos da SRS de Pouso Alegre - 25 ampolas de Atracúrio, Besilato 10mg/ml amp 2,5ml, 530 ampolas Midazolam 5mg/ml amp 3ml; 340 ampolas 5mg/ml amp 10ml; 250 ampolas Cisatracúrio 2mg/ml; 900 ampolas de Brometo de Rocurônio 10mg/ml amp 5ml. 100 ampolas de Cisatracurio, besilato 5mg/ml amp 30ml. Diazepam 2900 ampolas."/>
    <n v="120"/>
    <n v="50"/>
    <s v="Filantrópico"/>
    <n v="15"/>
    <n v="22"/>
    <n v="20.454545454545453"/>
    <n v="0"/>
    <n v="0"/>
    <s v="Sem consumo informado"/>
    <n v="0"/>
    <n v="0"/>
    <s v="Sem consumo informado"/>
    <n v="152"/>
    <n v="185"/>
    <n v="24.648648648648649"/>
    <n v="0"/>
    <n v="0"/>
    <s v="Sem consumo informado"/>
    <n v="240"/>
    <n v="82"/>
    <n v="87.804878048780481"/>
    <n v="594"/>
    <n v="1814"/>
    <n v="9.8235942668136715"/>
    <n v="0"/>
    <n v="0"/>
    <s v="Sem consumo informado"/>
    <n v="2360"/>
    <n v="167"/>
    <n v="423.95209580838326"/>
    <n v="347"/>
    <n v="444"/>
    <n v="23.445945945945947"/>
    <n v="390"/>
    <n v="88"/>
    <n v="132.95454545454544"/>
    <n v="7863"/>
    <n v="9219"/>
    <n v="25.5873739017247"/>
    <n v="1"/>
    <n v="72"/>
    <n v="0.41666666666666663"/>
    <n v="934"/>
    <n v="290"/>
    <n v="96.620689655172413"/>
    <n v="16104"/>
    <n v="5032"/>
    <n v="96.009538950715424"/>
    <n v="889"/>
    <n v="456"/>
    <n v="58.486842105263158"/>
    <n v="28"/>
    <n v="6"/>
    <n v="140"/>
    <n v="2108"/>
    <n v="4414"/>
    <n v="14.327140915269597"/>
    <n v="6534"/>
    <n v="4867"/>
    <n v="40.275323607972062"/>
    <n v="0"/>
    <n v="0"/>
    <s v="Sem consumo informado"/>
    <n v="7085"/>
    <n v="1815"/>
    <n v="117.10743801652892"/>
    <n v="145"/>
    <n v="89"/>
    <n v="48.876404494382022"/>
    <n v="8"/>
    <n v="4"/>
    <n v="60"/>
    <n v="0"/>
    <n v="0"/>
    <s v="Sem consumo informado"/>
    <n v="188"/>
    <n v="120"/>
    <n v="47"/>
    <n v="129"/>
    <n v="170"/>
    <n v="22.764705882352942"/>
    <n v="347"/>
    <n v="195"/>
    <n v="53.38461538461538"/>
  </r>
  <r>
    <n v="2208873"/>
    <s v="Hospital municipal margarita Morales "/>
    <s v="Poços de Caldas"/>
    <x v="4"/>
    <s v="Não"/>
    <s v="hm.moralesadm@gmail.com"/>
    <s v="35 36972250"/>
    <s v="Não"/>
    <m/>
    <n v="5"/>
    <n v="2"/>
    <s v="Público Municipal"/>
    <n v="0"/>
    <n v="0"/>
    <s v="Sem consumo informado"/>
    <n v="0"/>
    <n v="0"/>
    <s v="Sem consumo informado"/>
    <n v="15"/>
    <n v="22"/>
    <n v="20.454545454545453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5"/>
    <n v="150"/>
    <n v="22"/>
    <n v="24"/>
    <n v="27.5"/>
    <n v="15"/>
    <n v="5"/>
    <n v="90"/>
    <n v="40"/>
    <n v="0"/>
    <s v="Sem consumo informado"/>
    <n v="15"/>
    <n v="25"/>
    <n v="18"/>
    <n v="35"/>
    <n v="15"/>
    <n v="70"/>
    <n v="50"/>
    <n v="24"/>
    <n v="62.500000000000007"/>
    <n v="25"/>
    <n v="15"/>
    <n v="50"/>
    <n v="0"/>
    <n v="0"/>
    <s v="Sem consumo informado"/>
    <n v="30"/>
    <n v="12"/>
    <n v="75"/>
    <n v="0"/>
    <n v="0"/>
    <s v="Sem consumo informado"/>
    <n v="0"/>
    <n v="0"/>
    <s v="Sem consumo informado"/>
    <n v="0"/>
    <n v="0"/>
    <s v="Sem consumo informado"/>
    <n v="18"/>
    <n v="2"/>
    <n v="270"/>
    <n v="0"/>
    <n v="0"/>
    <s v="Sem consumo informado"/>
    <n v="0"/>
    <n v="0"/>
    <s v="Sem consumo informado"/>
    <n v="0"/>
    <n v="0"/>
    <s v="Sem consumo informado"/>
    <n v="10"/>
    <n v="60"/>
    <n v="5"/>
    <n v="0"/>
    <n v="0"/>
    <s v="Sem consumo informado"/>
  </r>
  <r>
    <n v="2208903"/>
    <s v="Hospital Poços de Caldas"/>
    <s v="Poços de Caldas"/>
    <x v="4"/>
    <s v="Não"/>
    <s v="thais.junqueira@intermedica.com.br"/>
    <s v="(35)3716-2850"/>
    <s v="Não"/>
    <m/>
    <n v="2"/>
    <n v="2"/>
    <s v="Privado"/>
    <n v="300"/>
    <n v="0"/>
    <s v="Sem consumo informado"/>
    <n v="0"/>
    <n v="0"/>
    <s v="Sem consumo informado"/>
    <n v="300"/>
    <n v="407"/>
    <n v="22.113022113022112"/>
    <n v="0"/>
    <n v="0"/>
    <s v="Sem consumo informado"/>
    <n v="345"/>
    <n v="91"/>
    <n v="113.73626373626374"/>
    <n v="0"/>
    <n v="0"/>
    <s v="Sem consumo informado"/>
    <n v="2675"/>
    <n v="99"/>
    <n v="810.60606060606062"/>
    <n v="300"/>
    <n v="0"/>
    <s v="Sem consumo informado"/>
    <n v="140"/>
    <n v="24"/>
    <n v="175"/>
    <n v="313"/>
    <n v="263"/>
    <n v="35.70342205323194"/>
    <n v="65"/>
    <n v="8"/>
    <n v="243.75"/>
    <n v="2100"/>
    <n v="583"/>
    <n v="108.06174957118354"/>
    <n v="30"/>
    <n v="13"/>
    <n v="69.230769230769226"/>
    <n v="30"/>
    <n v="306"/>
    <n v="2.9411764705882351"/>
    <n v="2930"/>
    <n v="603"/>
    <n v="145.77114427860695"/>
    <n v="2499"/>
    <n v="87"/>
    <n v="861.72413793103453"/>
    <n v="280"/>
    <n v="45"/>
    <n v="186.66666666666666"/>
    <n v="690"/>
    <n v="323"/>
    <n v="64.086687306501545"/>
    <n v="4755"/>
    <n v="450"/>
    <n v="317"/>
    <n v="0"/>
    <n v="0"/>
    <s v="Sem consumo informado"/>
    <n v="1050"/>
    <n v="350"/>
    <n v="90"/>
    <n v="198"/>
    <n v="14"/>
    <n v="424.28571428571428"/>
    <n v="200"/>
    <n v="0"/>
    <s v="Sem consumo informado"/>
    <n v="1350"/>
    <n v="27"/>
    <n v="1500"/>
    <n v="0"/>
    <n v="409"/>
    <n v="0"/>
    <n v="100"/>
    <n v="70"/>
    <n v="42.857142857142861"/>
    <n v="3360"/>
    <n v="1226"/>
    <n v="82.21859706362153"/>
  </r>
  <r>
    <n v="2209195"/>
    <s v="Hospital Santa Casa de Patrocínio"/>
    <s v="Patrocínio"/>
    <x v="6"/>
    <s v="Sim"/>
    <s v="farmacia@santacasadepatrocinio.com.br"/>
    <s v="34-3839-1000"/>
    <s v="Não"/>
    <m/>
    <n v="38"/>
    <n v="12"/>
    <s v="Filantrópico"/>
    <n v="217"/>
    <n v="72"/>
    <n v="90.416666666666671"/>
    <n v="130"/>
    <n v="0"/>
    <s v="Sem consumo informado"/>
    <n v="735"/>
    <n v="22"/>
    <n v="1002.2727272727273"/>
    <n v="0"/>
    <n v="0"/>
    <s v="Sem consumo informado"/>
    <n v="0"/>
    <n v="0"/>
    <s v="Sem consumo informado"/>
    <n v="200"/>
    <n v="0"/>
    <s v="Sem consumo informado"/>
    <n v="406"/>
    <n v="20"/>
    <n v="609"/>
    <n v="155"/>
    <n v="10"/>
    <n v="465"/>
    <n v="334"/>
    <n v="56"/>
    <n v="178.92857142857144"/>
    <n v="367"/>
    <n v="160"/>
    <n v="68.8125"/>
    <n v="160"/>
    <n v="14"/>
    <n v="342.85714285714289"/>
    <n v="2092"/>
    <n v="1098"/>
    <n v="57.158469945355193"/>
    <n v="172"/>
    <n v="172"/>
    <n v="30"/>
    <n v="71"/>
    <n v="78"/>
    <n v="27.307692307692307"/>
    <n v="1039"/>
    <n v="568"/>
    <n v="54.87676056338028"/>
    <n v="402"/>
    <n v="122"/>
    <n v="98.852459016393439"/>
    <n v="27"/>
    <n v="10"/>
    <n v="81"/>
    <n v="934"/>
    <n v="514"/>
    <n v="54.5136186770428"/>
    <n v="693"/>
    <n v="262"/>
    <n v="79.351145038167942"/>
    <n v="0"/>
    <n v="0"/>
    <s v="Sem consumo informado"/>
    <n v="324"/>
    <n v="52"/>
    <n v="186.92307692307693"/>
    <n v="87"/>
    <n v="22"/>
    <n v="118.63636363636364"/>
    <n v="15"/>
    <n v="3"/>
    <n v="150"/>
    <n v="0"/>
    <n v="0"/>
    <s v="Sem consumo informado"/>
    <n v="135"/>
    <n v="134"/>
    <n v="30.223880597014922"/>
    <n v="107"/>
    <n v="100"/>
    <n v="32.1"/>
    <n v="167"/>
    <n v="138"/>
    <n v="36.304347826086961"/>
  </r>
  <r>
    <n v="2210924"/>
    <s v="HOSPITAL PHILADELFIA"/>
    <s v="Teófilo Otoni"/>
    <x v="13"/>
    <s v="Não"/>
    <s v="hospitalphiladelfia@gmail.com"/>
    <n v="33999469176"/>
    <s v="Não"/>
    <m/>
    <n v="10"/>
    <n v="0"/>
    <s v="Privado contratualizado"/>
    <n v="482"/>
    <n v="48"/>
    <n v="301.25"/>
    <n v="0"/>
    <n v="33"/>
    <n v="0"/>
    <n v="254"/>
    <n v="53"/>
    <n v="143.77358490566039"/>
    <n v="48"/>
    <n v="343"/>
    <n v="4.1982507288629742"/>
    <n v="5"/>
    <n v="13"/>
    <n v="11.538461538461538"/>
    <n v="0"/>
    <n v="0"/>
    <s v="Sem consumo informado"/>
    <n v="489"/>
    <n v="346"/>
    <n v="42.398843930635842"/>
    <n v="0"/>
    <n v="0"/>
    <s v="Sem consumo informado"/>
    <n v="181"/>
    <n v="9"/>
    <n v="603.33333333333337"/>
    <n v="306"/>
    <n v="252"/>
    <n v="36.428571428571423"/>
    <n v="237"/>
    <n v="5"/>
    <n v="1422"/>
    <n v="2974"/>
    <n v="1128"/>
    <n v="79.095744680851055"/>
    <n v="323"/>
    <n v="17"/>
    <n v="570"/>
    <n v="156"/>
    <n v="164"/>
    <n v="28.536585365853657"/>
    <n v="1252"/>
    <n v="1485"/>
    <n v="25.292929292929294"/>
    <n v="237"/>
    <n v="158"/>
    <n v="45"/>
    <n v="63"/>
    <n v="2"/>
    <n v="945"/>
    <n v="418"/>
    <n v="789"/>
    <n v="15.893536121673005"/>
    <n v="1362"/>
    <n v="640"/>
    <n v="63.843749999999993"/>
    <n v="0"/>
    <n v="0"/>
    <s v="Sem consumo informado"/>
    <n v="88"/>
    <n v="354"/>
    <n v="7.4576271186440684"/>
    <n v="279"/>
    <n v="38"/>
    <n v="220.26315789473685"/>
    <n v="1926"/>
    <n v="1926"/>
    <n v="30"/>
    <n v="0"/>
    <n v="0"/>
    <s v="Sem consumo informado"/>
    <n v="0"/>
    <n v="0"/>
    <s v="Sem consumo informado"/>
    <n v="0"/>
    <n v="0"/>
    <s v="Sem consumo informado"/>
    <n v="248"/>
    <n v="248"/>
    <n v="30"/>
  </r>
  <r>
    <n v="2211262"/>
    <s v="HOSPITAL E PRONTO SOCORRO MUNICIPAL RENATO AZEREDO"/>
    <s v="Nanuque"/>
    <x v="13"/>
    <s v="Sim"/>
    <s v="farmaciahps@hotmail.com"/>
    <s v="33 36214242"/>
    <s v="Sim"/>
    <s v="midazolan 5mg/ml - 325; atracurio 10mg/ml - 75"/>
    <n v="20"/>
    <n v="3"/>
    <s v="Público Municipal"/>
    <n v="20"/>
    <n v="165"/>
    <n v="3.6363636363636367"/>
    <n v="0"/>
    <n v="20"/>
    <n v="0"/>
    <n v="123"/>
    <n v="30"/>
    <n v="122.99999999999999"/>
    <n v="0"/>
    <n v="60"/>
    <n v="0"/>
    <n v="0"/>
    <n v="120"/>
    <n v="0"/>
    <n v="0"/>
    <n v="60"/>
    <n v="0"/>
    <n v="0"/>
    <n v="600"/>
    <n v="0"/>
    <n v="0"/>
    <n v="60"/>
    <n v="0"/>
    <n v="708"/>
    <n v="2500"/>
    <n v="8.4960000000000004"/>
    <n v="109"/>
    <n v="114"/>
    <n v="28.684210526315788"/>
    <n v="2"/>
    <n v="20"/>
    <n v="3"/>
    <n v="25"/>
    <n v="6000"/>
    <n v="0.125"/>
    <n v="0"/>
    <n v="1220"/>
    <n v="0"/>
    <n v="15"/>
    <n v="160"/>
    <n v="2.8125"/>
    <n v="0"/>
    <n v="1300"/>
    <n v="0"/>
    <n v="270"/>
    <n v="1200"/>
    <n v="6.75"/>
    <n v="3"/>
    <n v="5"/>
    <n v="18"/>
    <n v="190"/>
    <n v="1100"/>
    <n v="5.1818181818181817"/>
    <n v="0"/>
    <n v="350"/>
    <n v="0"/>
    <n v="0"/>
    <n v="120"/>
    <n v="0"/>
    <n v="0"/>
    <n v="150"/>
    <n v="0"/>
    <n v="3"/>
    <n v="20"/>
    <n v="4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213516"/>
    <s v="Associação Hospitalar de Jeceaba"/>
    <s v="Jeceaba"/>
    <x v="10"/>
    <s v="Sim"/>
    <s v="hospitaldejeceaba@gmail.com"/>
    <s v="(31) 3735-1268"/>
    <s v="Não"/>
    <m/>
    <n v="2"/>
    <n v="1"/>
    <s v="Filantrópico"/>
    <n v="0"/>
    <n v="0"/>
    <s v="Sem consumo informado"/>
    <n v="0"/>
    <n v="0"/>
    <s v="Sem consumo informado"/>
    <n v="40"/>
    <n v="5"/>
    <n v="2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0"/>
    <n v="5"/>
    <n v="780"/>
    <n v="80"/>
    <n v="5"/>
    <n v="480"/>
    <n v="9"/>
    <n v="2"/>
    <n v="135"/>
    <n v="55"/>
    <n v="10"/>
    <n v="165"/>
    <n v="54"/>
    <n v="3"/>
    <n v="540"/>
    <n v="33"/>
    <n v="5"/>
    <n v="198"/>
    <n v="0"/>
    <n v="10"/>
    <n v="0"/>
    <n v="80"/>
    <n v="5"/>
    <n v="480"/>
    <n v="0"/>
    <n v="0"/>
    <s v="Sem consumo informado"/>
    <n v="65"/>
    <n v="10"/>
    <n v="195"/>
    <n v="0"/>
    <n v="0"/>
    <s v="Sem consumo informado"/>
    <n v="10"/>
    <n v="2"/>
    <n v="150"/>
    <n v="0"/>
    <n v="0"/>
    <s v="Sem consumo informado"/>
    <n v="9"/>
    <n v="3"/>
    <n v="90"/>
    <n v="0"/>
    <n v="0"/>
    <s v="Sem consumo informado"/>
    <n v="0"/>
    <n v="0"/>
    <s v="Sem consumo informado"/>
    <n v="62"/>
    <n v="20"/>
    <n v="93"/>
    <n v="5"/>
    <n v="10"/>
    <n v="15"/>
    <n v="0"/>
    <n v="5"/>
    <n v="0"/>
  </r>
  <r>
    <n v="2215020"/>
    <s v="Pronto Atendimento Municipal Rubens Zucatto"/>
    <s v="Monte Sião"/>
    <x v="4"/>
    <s v="Não"/>
    <s v="pamsfarmacia@gmail.com"/>
    <s v="35 3465-4412"/>
    <s v="Não"/>
    <m/>
    <n v="5"/>
    <n v="0"/>
    <s v="Público Municipal"/>
    <n v="0"/>
    <n v="0"/>
    <s v="Sem consumo informado"/>
    <n v="0"/>
    <n v="0"/>
    <s v="Sem consumo informado"/>
    <n v="14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"/>
    <n v="0"/>
    <s v="Sem consumo informado"/>
    <n v="98"/>
    <n v="24"/>
    <n v="122.49999999999999"/>
    <n v="140"/>
    <n v="10"/>
    <n v="420"/>
    <n v="50"/>
    <n v="2"/>
    <n v="750"/>
    <n v="35"/>
    <n v="0"/>
    <s v="Sem consumo informado"/>
    <n v="91"/>
    <n v="2"/>
    <n v="1365"/>
    <n v="229"/>
    <n v="17"/>
    <n v="404.11764705882354"/>
    <n v="0"/>
    <n v="0"/>
    <s v="Sem consumo informado"/>
    <n v="10"/>
    <n v="15"/>
    <n v="20"/>
    <n v="7"/>
    <n v="0"/>
    <s v="Sem consumo informado"/>
    <n v="73"/>
    <n v="4"/>
    <n v="547.5"/>
    <n v="86"/>
    <n v="0"/>
    <s v="Sem consumo informado"/>
    <n v="0"/>
    <n v="0"/>
    <s v="Sem consumo informado"/>
    <n v="0"/>
    <n v="0"/>
    <s v="Sem consumo informado"/>
    <n v="165"/>
    <n v="5"/>
    <n v="990"/>
    <n v="0"/>
    <n v="0"/>
    <s v="Sem consumo informado"/>
    <n v="102"/>
    <n v="1"/>
    <n v="3060"/>
    <n v="759"/>
    <n v="3"/>
    <n v="7590"/>
    <n v="368"/>
    <n v="1"/>
    <n v="11040"/>
    <n v="350"/>
    <n v="1"/>
    <n v="10500"/>
  </r>
  <r>
    <n v="2215268"/>
    <s v="Unidade Mista Jerônimo Teodoro "/>
    <s v="Santa Vitória"/>
    <x v="6"/>
    <s v="Sim"/>
    <s v="farmaciahospitalar@santavitoria.mg.gov.br"/>
    <n v="34992821748"/>
    <s v="Não"/>
    <m/>
    <n v="8"/>
    <n v="0"/>
    <s v="Público Municipal"/>
    <n v="0"/>
    <n v="0"/>
    <s v="Sem consumo informado"/>
    <n v="0"/>
    <n v="0"/>
    <s v="Sem consumo informado"/>
    <n v="20"/>
    <n v="10"/>
    <n v="60"/>
    <n v="0"/>
    <n v="0"/>
    <s v="Sem consumo informado"/>
    <n v="25"/>
    <n v="1"/>
    <n v="750"/>
    <n v="0"/>
    <n v="0"/>
    <s v="Sem consumo informado"/>
    <n v="0"/>
    <n v="0"/>
    <s v="Sem consumo informado"/>
    <n v="5"/>
    <n v="5"/>
    <n v="30"/>
    <n v="640"/>
    <n v="20"/>
    <n v="960"/>
    <n v="100"/>
    <n v="30"/>
    <n v="100"/>
    <n v="150"/>
    <n v="10"/>
    <n v="450"/>
    <n v="5"/>
    <n v="5"/>
    <n v="30"/>
    <n v="185"/>
    <n v="20"/>
    <n v="277.5"/>
    <n v="450"/>
    <n v="50"/>
    <n v="270"/>
    <n v="225"/>
    <n v="10"/>
    <n v="675"/>
    <n v="100"/>
    <n v="50"/>
    <n v="60"/>
    <n v="0"/>
    <n v="0"/>
    <s v="Sem consumo informado"/>
    <n v="500"/>
    <n v="30"/>
    <n v="500.00000000000006"/>
    <n v="375"/>
    <n v="5"/>
    <n v="2250"/>
    <n v="0"/>
    <n v="0"/>
    <s v="Sem consumo informado"/>
    <n v="570"/>
    <n v="10"/>
    <n v="1710"/>
    <n v="138"/>
    <n v="5"/>
    <n v="828"/>
    <n v="0"/>
    <n v="0"/>
    <s v="Sem consumo informado"/>
    <n v="0"/>
    <n v="10"/>
    <n v="0"/>
    <n v="0"/>
    <n v="0"/>
    <s v="Sem consumo informado"/>
    <n v="180"/>
    <n v="20"/>
    <n v="270"/>
    <n v="20"/>
    <n v="10"/>
    <n v="60"/>
  </r>
  <r>
    <n v="2215586"/>
    <s v="IRMANDADE NOSSA SENHORA DAS DORES"/>
    <s v="Itabira"/>
    <x v="0"/>
    <s v="Sim"/>
    <s v="coordsuprimentos@hnsd.org.br"/>
    <n v="3138391430"/>
    <s v="Sim"/>
    <s v="Cetamina 10ml(600 frascos) Cisatracúrio 5ml (500 frascos) Propofol 20ml (1135 frascos), através da SES."/>
    <n v="10"/>
    <n v="1"/>
    <s v="Filantrópico"/>
    <n v="117"/>
    <n v="4"/>
    <n v="877.5"/>
    <n v="0"/>
    <n v="0"/>
    <s v="Sem consumo informado"/>
    <n v="501"/>
    <n v="223"/>
    <n v="67.399103139013448"/>
    <n v="1738"/>
    <n v="100"/>
    <n v="521.4"/>
    <n v="700"/>
    <n v="200"/>
    <n v="105"/>
    <n v="0"/>
    <n v="0"/>
    <s v="Sem consumo informado"/>
    <n v="2400"/>
    <n v="100"/>
    <n v="720"/>
    <n v="5066"/>
    <n v="0"/>
    <s v="Sem consumo informado"/>
    <n v="1510"/>
    <n v="3800"/>
    <n v="11.921052631578949"/>
    <n v="90"/>
    <n v="300"/>
    <n v="9"/>
    <n v="5578"/>
    <n v="30"/>
    <n v="5578"/>
    <n v="1350"/>
    <n v="700"/>
    <n v="57.857142857142861"/>
    <n v="340"/>
    <n v="100"/>
    <n v="102"/>
    <n v="340"/>
    <n v="134"/>
    <n v="76.119402985074629"/>
    <n v="5237"/>
    <n v="135"/>
    <n v="1163.7777777777778"/>
    <n v="300"/>
    <n v="1200"/>
    <n v="7.5"/>
    <n v="2540"/>
    <n v="10"/>
    <n v="7620"/>
    <n v="570"/>
    <n v="2213"/>
    <n v="7.727067329417082"/>
    <n v="550"/>
    <n v="180"/>
    <n v="91.666666666666657"/>
    <n v="56"/>
    <n v="80"/>
    <n v="21"/>
    <n v="380"/>
    <n v="80"/>
    <n v="142.5"/>
    <n v="2700"/>
    <n v="50"/>
    <n v="1620"/>
    <n v="1199"/>
    <n v="20"/>
    <n v="1798.5"/>
    <n v="0"/>
    <n v="0"/>
    <s v="Sem consumo informado"/>
    <n v="430"/>
    <n v="310"/>
    <n v="41.612903225806456"/>
    <n v="2762"/>
    <n v="500"/>
    <n v="165.72"/>
    <n v="148"/>
    <n v="50"/>
    <n v="88.8"/>
  </r>
  <r>
    <n v="2218690"/>
    <s v="Hospital Municipal Carlos Chagas - Fsfx"/>
    <s v="Itabira"/>
    <x v="0"/>
    <s v="Sim"/>
    <s v="eneiliane.reis@fsfx.com.br"/>
    <s v="(31)3067-2644"/>
    <s v="Não"/>
    <m/>
    <n v="22"/>
    <n v="3"/>
    <s v="Público Municipal"/>
    <n v="0"/>
    <n v="0"/>
    <s v="Sem consumo informado"/>
    <n v="1230"/>
    <n v="4"/>
    <n v="9225"/>
    <n v="147"/>
    <n v="50"/>
    <n v="88.2"/>
    <n v="0"/>
    <n v="0"/>
    <s v="Sem consumo informado"/>
    <n v="1315"/>
    <n v="422"/>
    <n v="93.483412322274873"/>
    <n v="0"/>
    <n v="0"/>
    <s v="Sem consumo informado"/>
    <n v="1843"/>
    <n v="317"/>
    <n v="174.41640378548897"/>
    <n v="0"/>
    <n v="0"/>
    <s v="Sem consumo informado"/>
    <n v="3238"/>
    <n v="8"/>
    <n v="12142.5"/>
    <n v="386"/>
    <n v="75"/>
    <n v="154.4"/>
    <n v="45"/>
    <n v="21"/>
    <n v="64.285714285714278"/>
    <n v="3981"/>
    <n v="2191"/>
    <n v="54.509356458238244"/>
    <n v="15"/>
    <n v="16"/>
    <n v="28.125"/>
    <n v="0"/>
    <n v="0"/>
    <s v="Sem consumo informado"/>
    <n v="11843"/>
    <n v="1479"/>
    <n v="240.22312373225154"/>
    <n v="3597"/>
    <n v="202"/>
    <n v="534.20792079207922"/>
    <n v="42"/>
    <n v="1"/>
    <n v="1260"/>
    <n v="3902"/>
    <n v="1424"/>
    <n v="82.205056179775283"/>
    <n v="15"/>
    <n v="39"/>
    <n v="11.538461538461538"/>
    <n v="0"/>
    <n v="0"/>
    <s v="Sem consumo informado"/>
    <n v="1160"/>
    <n v="83"/>
    <n v="419.27710843373495"/>
    <n v="239"/>
    <n v="29"/>
    <n v="247.24137931034483"/>
    <n v="353"/>
    <n v="5"/>
    <n v="2118"/>
    <n v="1481"/>
    <n v="1732"/>
    <n v="25.652424942263281"/>
    <n v="198"/>
    <n v="28"/>
    <n v="212.14285714285714"/>
    <n v="309"/>
    <n v="104"/>
    <n v="89.134615384615387"/>
    <n v="0"/>
    <n v="55"/>
    <n v="0"/>
  </r>
  <r>
    <n v="2218798"/>
    <s v="Hospital Universitário de Juiz de Fora"/>
    <s v="Juiz de Fora"/>
    <x v="1"/>
    <s v="Sim"/>
    <s v="uace.hu-ufjf@ebserh.gov.br"/>
    <s v="(32)4009-5169"/>
    <s v="Sim"/>
    <s v="1) Foram cedidas 1000 ampolas de Fentanil 0,05mg/ml 10ml para a Prefeitura Municipal de Juiz de Fora 2) Foram cedidas 1000 ampolas de Pancurônio 2mg/ml 2ml para o Hospital Monte Sinai 3) Foram cedidas 300 ampolas de Pancurônio 2mg/ml 2ml para o Hospital João Penido 4) Foram recebidos 6 frascos de Suxametônio 100mg, 300 ampolas de Dexmedetomidina 100mcg/ml e 25 frascos ampolas Dextrocetamina, cloridrato 50mg/ml injetável 10ml da Secretaria de Estado de Minas Gerais, até o momento."/>
    <n v="13"/>
    <n v="2"/>
    <s v="Público Federal"/>
    <n v="7"/>
    <n v="0"/>
    <s v="Sem consumo informado"/>
    <n v="0"/>
    <n v="0"/>
    <s v="Sem consumo informado"/>
    <n v="470"/>
    <n v="491"/>
    <n v="28.716904276985744"/>
    <n v="0"/>
    <n v="0"/>
    <s v="Sem consumo informado"/>
    <n v="10791"/>
    <n v="86"/>
    <n v="3764.3023255813955"/>
    <n v="0"/>
    <n v="0"/>
    <s v="Sem consumo informado"/>
    <n v="4572"/>
    <n v="153"/>
    <n v="896.47058823529414"/>
    <n v="891"/>
    <n v="1"/>
    <n v="26730"/>
    <n v="125"/>
    <n v="45"/>
    <n v="83.333333333333329"/>
    <n v="1210"/>
    <n v="270"/>
    <n v="134.44444444444446"/>
    <n v="44"/>
    <n v="8"/>
    <n v="165"/>
    <n v="51503"/>
    <n v="1310"/>
    <n v="1179.4580152671756"/>
    <n v="9"/>
    <n v="91"/>
    <n v="2.9670329670329667"/>
    <n v="1565"/>
    <n v="271"/>
    <n v="173.24723247232473"/>
    <n v="12391"/>
    <n v="434"/>
    <n v="856.52073732718895"/>
    <n v="0"/>
    <n v="0"/>
    <s v="Sem consumo informado"/>
    <n v="21"/>
    <n v="3"/>
    <n v="210"/>
    <n v="8542"/>
    <n v="951"/>
    <n v="269.46372239747632"/>
    <n v="1033"/>
    <n v="659"/>
    <n v="47.025796661608496"/>
    <n v="0"/>
    <n v="0"/>
    <s v="Sem consumo informado"/>
    <n v="422"/>
    <n v="37"/>
    <n v="342.16216216216213"/>
    <n v="68"/>
    <n v="26"/>
    <n v="78.461538461538467"/>
    <n v="272"/>
    <n v="54"/>
    <n v="151.11111111111111"/>
    <n v="1541"/>
    <n v="78"/>
    <n v="592.69230769230762"/>
    <n v="2357"/>
    <n v="363"/>
    <n v="194.79338842975207"/>
    <n v="3544"/>
    <n v="1310"/>
    <n v="81.160305343511453"/>
    <n v="11945"/>
    <n v="126"/>
    <n v="2844.0476190476193"/>
  </r>
  <r>
    <n v="2219646"/>
    <s v="Fundação de Saude Dilson de Quadros Godinho"/>
    <s v="Montes Claros"/>
    <x v="7"/>
    <s v="Sim"/>
    <s v="mariannalopes346@gmail.com"/>
    <n v="32294007"/>
    <s v="Não"/>
    <m/>
    <n v="16"/>
    <n v="1"/>
    <s v="Filantrópico"/>
    <n v="100"/>
    <n v="365"/>
    <n v="8.2191780821917799"/>
    <n v="100"/>
    <n v="365"/>
    <n v="8.2191780821917799"/>
    <n v="0"/>
    <n v="438"/>
    <n v="0"/>
    <n v="0"/>
    <n v="0"/>
    <s v="Sem consumo informado"/>
    <n v="415"/>
    <n v="365"/>
    <n v="34.109589041095894"/>
    <n v="270"/>
    <n v="365"/>
    <n v="22.191780821917806"/>
    <n v="38"/>
    <n v="0"/>
    <s v="Sem consumo informado"/>
    <n v="0"/>
    <n v="0"/>
    <s v="Sem consumo informado"/>
    <n v="690"/>
    <n v="56"/>
    <n v="369.64285714285711"/>
    <n v="433"/>
    <n v="348"/>
    <n v="37.327586206896548"/>
    <n v="92"/>
    <n v="69"/>
    <n v="40"/>
    <n v="8330"/>
    <n v="353"/>
    <n v="707.93201133144476"/>
    <n v="133"/>
    <n v="56"/>
    <n v="71.25"/>
    <n v="871"/>
    <n v="300"/>
    <n v="87.1"/>
    <n v="2445"/>
    <n v="313"/>
    <n v="234.34504792332268"/>
    <n v="578"/>
    <n v="592"/>
    <n v="29.29054054054054"/>
    <n v="37"/>
    <n v="26"/>
    <n v="42.692307692307693"/>
    <n v="5203"/>
    <n v="1059"/>
    <n v="147.39376770538243"/>
    <n v="739"/>
    <n v="326"/>
    <n v="68.00613496932516"/>
    <n v="0"/>
    <n v="0"/>
    <s v="Sem consumo informado"/>
    <n v="540"/>
    <n v="365"/>
    <n v="44.383561643835613"/>
    <n v="36"/>
    <n v="40"/>
    <n v="27"/>
    <n v="23"/>
    <n v="0"/>
    <s v="Sem consumo informado"/>
    <n v="449"/>
    <n v="48"/>
    <n v="280.625"/>
    <n v="375"/>
    <n v="220"/>
    <n v="51.13636363636364"/>
    <n v="172"/>
    <n v="18"/>
    <n v="286.66666666666669"/>
    <n v="375"/>
    <n v="112"/>
    <n v="100.44642857142857"/>
  </r>
  <r>
    <n v="2219654"/>
    <s v="Hospital Universitário Clemente Faria"/>
    <s v="Montes Claros"/>
    <x v="7"/>
    <s v="Sim"/>
    <s v="gms.hucf@unimontes.br"/>
    <s v="(38) 3224-8252"/>
    <s v="Sim"/>
    <s v="Empréstimo recebido da Fundação hospitalar de Montes claros de 35 ampolas de Atracúrio de 2,5 ml."/>
    <n v="37"/>
    <n v="0"/>
    <s v="Público Estadual"/>
    <n v="35"/>
    <n v="2450"/>
    <n v="0.42857142857142855"/>
    <n v="0"/>
    <n v="1500"/>
    <n v="0"/>
    <n v="724"/>
    <n v="165"/>
    <n v="131.63636363636363"/>
    <n v="0"/>
    <n v="0"/>
    <s v="Sem consumo informado"/>
    <n v="0"/>
    <n v="0"/>
    <s v="Sem consumo informado"/>
    <n v="0"/>
    <n v="0"/>
    <s v="Sem consumo informado"/>
    <n v="479"/>
    <n v="350"/>
    <n v="41.057142857142857"/>
    <n v="754"/>
    <n v="205"/>
    <n v="110.34146341463415"/>
    <n v="1419"/>
    <n v="133"/>
    <n v="320.0751879699248"/>
    <n v="5360"/>
    <n v="332"/>
    <n v="484.33734939759029"/>
    <n v="117"/>
    <n v="43"/>
    <n v="81.627906976744185"/>
    <n v="14263"/>
    <n v="3152"/>
    <n v="135.75190355329951"/>
    <n v="215"/>
    <n v="148"/>
    <n v="43.581081081081081"/>
    <n v="1854"/>
    <n v="200"/>
    <n v="278.09999999999997"/>
    <n v="4578"/>
    <n v="2000"/>
    <n v="68.67"/>
    <n v="2330"/>
    <n v="300"/>
    <n v="233"/>
    <n v="83"/>
    <n v="20"/>
    <n v="124.50000000000001"/>
    <n v="8884"/>
    <n v="1796"/>
    <n v="148.39643652561247"/>
    <n v="9758"/>
    <n v="1800"/>
    <n v="162.63333333333333"/>
    <n v="0"/>
    <n v="80"/>
    <n v="0"/>
    <n v="0"/>
    <n v="170"/>
    <n v="0"/>
    <n v="829"/>
    <n v="50"/>
    <n v="497.4"/>
    <n v="45"/>
    <n v="10"/>
    <n v="135"/>
    <n v="834"/>
    <n v="50"/>
    <n v="500.4"/>
    <n v="7955"/>
    <n v="1029"/>
    <n v="231.92419825072886"/>
    <n v="18"/>
    <n v="400"/>
    <n v="1.3499999999999999"/>
    <n v="0"/>
    <n v="3900"/>
    <n v="0"/>
  </r>
  <r>
    <n v="2219662"/>
    <s v="Hospital Prontosocor de Montes Claros"/>
    <s v="Montes Claros"/>
    <x v="7"/>
    <s v="Sim"/>
    <s v="compras@prontosocor.com.br"/>
    <s v="(38) 2101-1986"/>
    <s v="Não"/>
    <m/>
    <n v="0"/>
    <n v="0"/>
    <s v="Privado contratualizado"/>
    <n v="125"/>
    <n v="100"/>
    <n v="37.5"/>
    <n v="50"/>
    <n v="0"/>
    <s v="Sem consumo informado"/>
    <n v="113"/>
    <n v="50"/>
    <n v="67.8"/>
    <n v="110"/>
    <n v="100"/>
    <n v="33"/>
    <n v="89"/>
    <n v="5"/>
    <n v="534"/>
    <n v="0"/>
    <n v="5"/>
    <n v="0"/>
    <n v="0"/>
    <n v="5"/>
    <n v="0"/>
    <n v="110"/>
    <n v="100"/>
    <n v="33"/>
    <n v="259"/>
    <n v="100"/>
    <n v="77.699999999999989"/>
    <n v="610"/>
    <n v="150"/>
    <n v="122"/>
    <n v="9"/>
    <n v="5"/>
    <n v="54"/>
    <n v="1113"/>
    <n v="800"/>
    <n v="41.737500000000004"/>
    <n v="95"/>
    <n v="50"/>
    <n v="57"/>
    <n v="309"/>
    <n v="100"/>
    <n v="92.699999999999989"/>
    <n v="340"/>
    <n v="700"/>
    <n v="14.571428571428571"/>
    <n v="74"/>
    <n v="100"/>
    <n v="22.2"/>
    <n v="13"/>
    <n v="5"/>
    <n v="78"/>
    <n v="620"/>
    <n v="750"/>
    <n v="24.8"/>
    <n v="241"/>
    <n v="100"/>
    <n v="72.300000000000011"/>
    <n v="0"/>
    <n v="0"/>
    <s v="Sem consumo informado"/>
    <n v="74"/>
    <n v="100"/>
    <n v="22.2"/>
    <n v="19"/>
    <n v="10"/>
    <n v="57"/>
    <n v="0"/>
    <n v="0"/>
    <s v="Sem consumo informado"/>
    <n v="110"/>
    <n v="100"/>
    <n v="33"/>
    <n v="0"/>
    <n v="200"/>
    <n v="0"/>
    <n v="473"/>
    <n v="300"/>
    <n v="47.3"/>
    <n v="97"/>
    <n v="150"/>
    <n v="19.399999999999999"/>
  </r>
  <r>
    <n v="2221756"/>
    <s v="Hospital Ana Nery de Minas Gerais"/>
    <s v="Juiz de Fora"/>
    <x v="1"/>
    <s v="Sim"/>
    <s v="farmacia@ananerymg.com.br"/>
    <n v="3232297534"/>
    <s v="Não"/>
    <m/>
    <n v="84"/>
    <n v="8"/>
    <s v="Filantrópico"/>
    <n v="0"/>
    <n v="0"/>
    <s v="Sem consumo informado"/>
    <n v="0"/>
    <n v="0"/>
    <s v="Sem consumo informado"/>
    <n v="141"/>
    <n v="12"/>
    <n v="352.5"/>
    <n v="79"/>
    <n v="10"/>
    <n v="237"/>
    <n v="0"/>
    <n v="0"/>
    <s v="Sem consumo informado"/>
    <n v="0"/>
    <n v="0"/>
    <s v="Sem consumo informado"/>
    <n v="100"/>
    <n v="0"/>
    <s v="Sem consumo informado"/>
    <n v="0"/>
    <n v="0"/>
    <s v="Sem consumo informado"/>
    <n v="5454"/>
    <n v="27"/>
    <n v="6060"/>
    <n v="251"/>
    <n v="65"/>
    <n v="115.84615384615385"/>
    <n v="35"/>
    <n v="13"/>
    <n v="80.769230769230774"/>
    <n v="2480"/>
    <n v="3266"/>
    <n v="22.780159216166563"/>
    <n v="34"/>
    <n v="177"/>
    <n v="5.7627118644067803"/>
    <n v="1534"/>
    <n v="48"/>
    <n v="958.75"/>
    <n v="973"/>
    <n v="2135"/>
    <n v="13.672131147540984"/>
    <n v="465"/>
    <n v="58"/>
    <n v="240.51724137931035"/>
    <n v="28"/>
    <n v="2"/>
    <n v="420"/>
    <n v="664"/>
    <n v="1171"/>
    <n v="17.011101622544835"/>
    <n v="1194"/>
    <n v="148"/>
    <n v="242.02702702702706"/>
    <n v="151"/>
    <n v="9"/>
    <n v="503.33333333333337"/>
    <n v="93"/>
    <n v="352"/>
    <n v="7.9261363636363642"/>
    <n v="739"/>
    <n v="25"/>
    <n v="886.8"/>
    <n v="0"/>
    <n v="0"/>
    <s v="Sem consumo informado"/>
    <n v="0"/>
    <n v="0"/>
    <s v="Sem consumo informado"/>
    <n v="0"/>
    <n v="0"/>
    <s v="Sem consumo informado"/>
    <n v="318"/>
    <n v="0"/>
    <s v="Sem consumo informado"/>
    <n v="58"/>
    <n v="15"/>
    <n v="116"/>
  </r>
  <r>
    <n v="2221772"/>
    <s v="Hospital São Vicente de Paulo Minas Gerais "/>
    <s v="Juiz de Fora"/>
    <x v="1"/>
    <s v="Não"/>
    <s v="farmacia@grupohsvp.com.br"/>
    <n v="3221022000"/>
    <s v="Não"/>
    <m/>
    <n v="40"/>
    <n v="10"/>
    <s v="Filantrópico"/>
    <n v="25"/>
    <n v="0"/>
    <s v="Sem consumo informado"/>
    <n v="0"/>
    <n v="0"/>
    <s v="Sem consumo informado"/>
    <n v="300"/>
    <n v="27"/>
    <n v="333.33333333333331"/>
    <n v="0"/>
    <n v="0"/>
    <s v="Sem consumo informado"/>
    <n v="0"/>
    <n v="0"/>
    <s v="Sem consumo informado"/>
    <n v="20"/>
    <n v="0"/>
    <s v="Sem consumo informado"/>
    <n v="40"/>
    <n v="10"/>
    <n v="120"/>
    <n v="0"/>
    <n v="0"/>
    <s v="Sem consumo informado"/>
    <n v="400"/>
    <n v="38"/>
    <n v="315.78947368421052"/>
    <n v="280"/>
    <n v="5"/>
    <n v="1680"/>
    <n v="60"/>
    <n v="3"/>
    <n v="600"/>
    <n v="400"/>
    <n v="360"/>
    <n v="33.333333333333336"/>
    <n v="260"/>
    <n v="43"/>
    <n v="181.3953488372093"/>
    <n v="350"/>
    <n v="8"/>
    <n v="1312.5"/>
    <n v="400"/>
    <n v="611"/>
    <n v="19.639934533551557"/>
    <n v="360"/>
    <n v="2"/>
    <n v="5400"/>
    <n v="15"/>
    <n v="0"/>
    <s v="Sem consumo informado"/>
    <n v="600"/>
    <n v="111"/>
    <n v="162.16216216216216"/>
    <n v="70"/>
    <n v="31"/>
    <n v="67.741935483870975"/>
    <n v="0"/>
    <n v="0"/>
    <s v="Sem consumo informado"/>
    <n v="25"/>
    <n v="24"/>
    <n v="31.250000000000004"/>
    <n v="100"/>
    <n v="1"/>
    <n v="3000"/>
    <n v="0"/>
    <n v="0"/>
    <s v="Sem consumo informado"/>
    <n v="75"/>
    <n v="8"/>
    <n v="281.25"/>
    <n v="66"/>
    <n v="52"/>
    <n v="38.076923076923073"/>
    <n v="800"/>
    <n v="59"/>
    <n v="406.77966101694915"/>
    <n v="125"/>
    <n v="2"/>
    <n v="1875"/>
  </r>
  <r>
    <n v="2221985"/>
    <s v="Santa Casa de Misericórdia de Perdões"/>
    <s v="Perdões"/>
    <x v="4"/>
    <s v="Não"/>
    <s v="fabio@santacasadeperdoes.com.br"/>
    <n v="35988319826"/>
    <s v="Sim"/>
    <s v="50 frascos de fentanila de 10ml"/>
    <n v="0"/>
    <n v="0"/>
    <s v="Filantrópico"/>
    <n v="0"/>
    <n v="0"/>
    <s v="Sem consumo informado"/>
    <n v="0"/>
    <n v="0"/>
    <s v="Sem consumo informado"/>
    <n v="178"/>
    <n v="5"/>
    <n v="10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0"/>
    <n v="10"/>
    <n v="270"/>
    <n v="172"/>
    <n v="20"/>
    <n v="258"/>
    <n v="30"/>
    <n v="6"/>
    <n v="150"/>
    <n v="124"/>
    <n v="50"/>
    <n v="74.400000000000006"/>
    <n v="82"/>
    <n v="10"/>
    <n v="245.99999999999997"/>
    <n v="45"/>
    <n v="30"/>
    <n v="45"/>
    <n v="209"/>
    <n v="100"/>
    <n v="62.699999999999996"/>
    <n v="221"/>
    <n v="40"/>
    <n v="165.75"/>
    <n v="7"/>
    <n v="1"/>
    <n v="210"/>
    <n v="60"/>
    <n v="50"/>
    <n v="36"/>
    <n v="12"/>
    <n v="10"/>
    <n v="36"/>
    <n v="0"/>
    <n v="0"/>
    <s v="Sem consumo informado"/>
    <n v="5"/>
    <n v="0"/>
    <s v="Sem consumo informado"/>
    <n v="12"/>
    <n v="6"/>
    <n v="60"/>
    <n v="0"/>
    <n v="0"/>
    <s v="Sem consumo informado"/>
    <n v="26"/>
    <n v="1"/>
    <n v="780"/>
    <n v="0"/>
    <n v="0"/>
    <s v="Sem consumo informado"/>
    <n v="45"/>
    <n v="10"/>
    <n v="135"/>
    <n v="45"/>
    <n v="10"/>
    <n v="135"/>
  </r>
  <r>
    <n v="2222043"/>
    <s v="HOSPITAL MUNICIPAL DE GOVERNADOR VALADARES"/>
    <s v="Governador Valadares"/>
    <x v="11"/>
    <s v="Sim"/>
    <s v="farmaceuticos.hmgv@hotmail.com"/>
    <n v="3332712578"/>
    <s v="Sim"/>
    <s v="16/09/2021: DIAZEPAN 10MG: 1500 AMPOLAS_x0009__x0009__x0009__x0009__x0009__x0009__x0009__x0009__x000a_MIDAZOLAN 50MG: 1505 AMPOLAS_x0009__x0009__x0009__x0009__x0009__x0009__x0009__x0009__x000a_SUXAMETÔNIO 100MG: 281 FRASCOS/AMPOLAS_x0009__x0009__x0009__x0009__x0009__x0009__x0009__x0009_"/>
    <n v="145"/>
    <n v="30"/>
    <s v="Público Municipal"/>
    <n v="0"/>
    <n v="7680"/>
    <n v="0"/>
    <n v="1725"/>
    <n v="3840"/>
    <n v="13.4765625"/>
    <n v="2600"/>
    <n v="690"/>
    <n v="113.04347826086956"/>
    <n v="0"/>
    <n v="300"/>
    <n v="0"/>
    <n v="0"/>
    <n v="150"/>
    <n v="0"/>
    <n v="500"/>
    <n v="150"/>
    <n v="100"/>
    <n v="12640"/>
    <n v="2100"/>
    <n v="180.57142857142856"/>
    <n v="5300"/>
    <n v="690"/>
    <n v="230.43478260869566"/>
    <n v="4300"/>
    <n v="450"/>
    <n v="286.66666666666669"/>
    <n v="7900"/>
    <n v="200"/>
    <n v="1185"/>
    <n v="0"/>
    <n v="400"/>
    <n v="0"/>
    <n v="31700"/>
    <n v="3030"/>
    <n v="313.86138613861385"/>
    <n v="400"/>
    <n v="210"/>
    <n v="57.142857142857139"/>
    <n v="3330"/>
    <n v="600"/>
    <n v="166.5"/>
    <n v="0"/>
    <n v="9720"/>
    <n v="0"/>
    <n v="3450"/>
    <n v="480"/>
    <n v="215.625"/>
    <n v="490"/>
    <n v="80"/>
    <n v="183.75"/>
    <n v="13300"/>
    <n v="4000"/>
    <n v="99.75"/>
    <n v="4220"/>
    <n v="4000"/>
    <n v="31.65"/>
    <n v="0"/>
    <n v="800"/>
    <n v="0"/>
    <n v="249"/>
    <n v="60"/>
    <n v="124.50000000000001"/>
    <n v="0"/>
    <n v="400"/>
    <n v="0"/>
    <n v="55"/>
    <n v="100"/>
    <n v="16.5"/>
    <n v="0"/>
    <n v="3450"/>
    <n v="0"/>
    <n v="0"/>
    <n v="97200"/>
    <n v="0"/>
    <n v="5050"/>
    <n v="15150"/>
    <n v="10"/>
    <n v="0"/>
    <n v="37080"/>
    <n v="0"/>
  </r>
  <r>
    <n v="2397695"/>
    <s v="Hospital Frei Caetano e Maternidade Santa Tereza"/>
    <s v="Paraisópolis"/>
    <x v="4"/>
    <s v="Sim"/>
    <s v="haryellavg@yahoo.com.br"/>
    <s v="(35)3651-1121"/>
    <s v="Sim"/>
    <s v="foi recebido do estado 25 ampolas Atracurio - 2,5 ml"/>
    <n v="14"/>
    <n v="2"/>
    <s v="Filantrópico"/>
    <n v="20"/>
    <n v="1"/>
    <n v="600"/>
    <n v="0"/>
    <n v="0"/>
    <s v="Sem consumo informado"/>
    <n v="91"/>
    <n v="2"/>
    <n v="136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2"/>
    <n v="17"/>
    <n v="232.94117647058823"/>
    <n v="159"/>
    <n v="2"/>
    <n v="2385"/>
    <n v="33"/>
    <n v="2"/>
    <n v="495"/>
    <n v="65"/>
    <n v="17"/>
    <n v="114.70588235294119"/>
    <n v="31"/>
    <n v="26"/>
    <n v="35.769230769230766"/>
    <n v="142"/>
    <n v="30"/>
    <n v="142"/>
    <n v="115"/>
    <n v="13"/>
    <n v="265.38461538461542"/>
    <n v="99"/>
    <n v="1"/>
    <n v="2970"/>
    <n v="17"/>
    <n v="0"/>
    <s v="Sem consumo informado"/>
    <n v="95"/>
    <n v="8"/>
    <n v="356.25"/>
    <n v="30"/>
    <n v="6"/>
    <n v="150"/>
    <n v="0"/>
    <n v="0"/>
    <s v="Sem consumo informado"/>
    <n v="0"/>
    <n v="0"/>
    <s v="Sem consumo informado"/>
    <n v="23"/>
    <n v="2"/>
    <n v="345"/>
    <n v="0"/>
    <n v="0"/>
    <s v="Sem consumo informado"/>
    <n v="25"/>
    <n v="2"/>
    <n v="375"/>
    <n v="0"/>
    <n v="0"/>
    <s v="Sem consumo informado"/>
    <n v="344"/>
    <n v="5"/>
    <n v="2064"/>
    <n v="86"/>
    <n v="10"/>
    <n v="258"/>
  </r>
  <r>
    <n v="2695324"/>
    <s v="Hospital da Baleia"/>
    <s v="Belo Horizonte"/>
    <x v="0"/>
    <s v="Sim"/>
    <s v="leonardo.dias@hospitaldabaleia.org.br"/>
    <s v="31-998196217"/>
    <s v="Sim"/>
    <s v="CISATRACURIO AMP 10MG/5ML - 135 (08/2020),_x000a_FENTANIL FR-AMP 0,5MG/10 ML - 100 (08/2020),_x000a_DEXTROCETAMINA AMP 100MG/2ML - 100 (09/2020), _x000a_REMIFENTANIL FR-AMP 2 MG - 85 (11/2020), _x000a_MIDAZOLAM AMP 15MG/3ML - 1080 (11/2020 E 02/2021), _x000a_MIDAZOLAM AMP 50MG/10ML - 300 (04/2021), _x000a_ROCURÔNIO FR-AMP 50MG/5 ML - 150 (04/2021)_x000a_"/>
    <n v="37"/>
    <n v="10"/>
    <s v="Filantrópico"/>
    <n v="0"/>
    <n v="0"/>
    <s v="Sem consumo informado"/>
    <n v="0"/>
    <n v="0"/>
    <s v="Sem consumo informado"/>
    <n v="732"/>
    <n v="690"/>
    <n v="31.826086956521742"/>
    <n v="202"/>
    <n v="109"/>
    <n v="55.596330275229356"/>
    <n v="549"/>
    <n v="391"/>
    <n v="42.1227621483376"/>
    <n v="410"/>
    <n v="0"/>
    <s v="Sem consumo informado"/>
    <n v="160"/>
    <n v="85"/>
    <n v="56.470588235294116"/>
    <n v="0"/>
    <n v="0"/>
    <s v="Sem consumo informado"/>
    <n v="502"/>
    <n v="17"/>
    <n v="885.88235294117658"/>
    <n v="684"/>
    <n v="474"/>
    <n v="43.291139240506325"/>
    <n v="30"/>
    <n v="24"/>
    <n v="37.5"/>
    <n v="3612"/>
    <n v="1133"/>
    <n v="95.639894086496028"/>
    <n v="113"/>
    <n v="89"/>
    <n v="38.08988764044944"/>
    <n v="288"/>
    <n v="375"/>
    <n v="23.04"/>
    <n v="3596"/>
    <n v="1336"/>
    <n v="80.748502994011986"/>
    <n v="887"/>
    <n v="1684"/>
    <n v="15.801662707838481"/>
    <n v="41"/>
    <n v="5"/>
    <n v="245.99999999999997"/>
    <n v="1957"/>
    <n v="1642"/>
    <n v="35.75517661388551"/>
    <n v="530"/>
    <n v="635"/>
    <n v="25.039370078740156"/>
    <n v="0"/>
    <n v="0"/>
    <s v="Sem consumo informado"/>
    <n v="1838"/>
    <n v="785"/>
    <n v="70.242038216560502"/>
    <n v="104"/>
    <n v="62"/>
    <n v="50.322580645161295"/>
    <n v="88"/>
    <n v="111"/>
    <n v="23.783783783783782"/>
    <n v="205"/>
    <n v="175"/>
    <n v="35.142857142857146"/>
    <n v="0"/>
    <n v="0"/>
    <s v="Sem consumo informado"/>
    <n v="343"/>
    <n v="295"/>
    <n v="34.881355932203391"/>
    <n v="563"/>
    <n v="603"/>
    <n v="28.009950248756219"/>
  </r>
  <r>
    <n v="2697548"/>
    <s v="associação protetora da infância de Itambacuri "/>
    <s v="Itambacuri"/>
    <x v="13"/>
    <s v="Não"/>
    <s v="vivianealvem71@gmail.com"/>
    <n v="3335113030"/>
    <s v="Não"/>
    <m/>
    <n v="2"/>
    <n v="2"/>
    <s v="Filantrópico"/>
    <n v="0"/>
    <n v="0"/>
    <s v="Sem consumo informado"/>
    <n v="0"/>
    <n v="0"/>
    <s v="Sem consumo informado"/>
    <n v="17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0"/>
    <n v="50"/>
    <n v="150"/>
    <n v="107"/>
    <n v="5"/>
    <n v="642"/>
    <n v="14"/>
    <n v="0"/>
    <s v="Sem consumo informado"/>
    <n v="69"/>
    <n v="0"/>
    <s v="Sem consumo informado"/>
    <n v="47"/>
    <n v="5"/>
    <n v="282"/>
    <n v="95"/>
    <n v="100"/>
    <n v="28.5"/>
    <n v="0"/>
    <n v="0"/>
    <s v="Sem consumo informado"/>
    <n v="98"/>
    <n v="15"/>
    <n v="196"/>
    <n v="39"/>
    <n v="0"/>
    <s v="Sem consumo informado"/>
    <n v="43"/>
    <n v="5"/>
    <n v="258"/>
    <n v="18"/>
    <n v="30"/>
    <n v="18"/>
    <n v="0"/>
    <n v="0"/>
    <s v="Sem consumo informado"/>
    <n v="25"/>
    <n v="0"/>
    <s v="Sem consumo informado"/>
    <n v="16"/>
    <n v="0"/>
    <s v="Sem consumo informado"/>
    <n v="0"/>
    <n v="0"/>
    <s v="Sem consumo informado"/>
    <n v="72"/>
    <n v="0"/>
    <s v="Sem consumo informado"/>
    <n v="0"/>
    <n v="0"/>
    <s v="Sem consumo informado"/>
    <n v="218"/>
    <n v="0"/>
    <s v="Sem consumo informado"/>
    <n v="64"/>
    <n v="0"/>
    <s v="Sem consumo informado"/>
  </r>
  <r>
    <n v="2709848"/>
    <s v="Associação São Vicente de Paulo - Hospital Margarida"/>
    <s v="João Monlevade"/>
    <x v="0"/>
    <s v="Sim"/>
    <s v="almoxarifado@hospitalmargarida.com.br"/>
    <s v="(31) 3859-3170"/>
    <s v="Sim"/>
    <s v="Governo de Minas 90 unidades de Propofol "/>
    <n v="50"/>
    <n v="4"/>
    <s v="Filantrópico"/>
    <n v="100"/>
    <n v="0"/>
    <s v="Sem consumo informado"/>
    <n v="0"/>
    <n v="0"/>
    <s v="Sem consumo informado"/>
    <n v="0"/>
    <n v="0"/>
    <s v="Sem consumo informado"/>
    <n v="1917"/>
    <n v="500"/>
    <n v="115.02"/>
    <n v="5680"/>
    <n v="1491"/>
    <n v="114.28571428571428"/>
    <n v="100"/>
    <n v="0"/>
    <s v="Sem consumo informado"/>
    <n v="1855"/>
    <n v="436"/>
    <n v="127.63761467889908"/>
    <n v="0"/>
    <n v="0"/>
    <s v="Sem consumo informado"/>
    <n v="172"/>
    <n v="53"/>
    <n v="97.358490566037744"/>
    <n v="280"/>
    <n v="146"/>
    <n v="57.534246575342465"/>
    <n v="87"/>
    <n v="25"/>
    <n v="104.4"/>
    <n v="7735"/>
    <n v="1866"/>
    <n v="124.35691318327974"/>
    <n v="582"/>
    <n v="208"/>
    <n v="83.942307692307693"/>
    <n v="148"/>
    <n v="182"/>
    <n v="24.395604395604394"/>
    <n v="6958"/>
    <n v="2033"/>
    <n v="102.67584849975405"/>
    <n v="622"/>
    <n v="116"/>
    <n v="160.86206896551724"/>
    <n v="20"/>
    <n v="2"/>
    <n v="300"/>
    <n v="13822"/>
    <n v="2885"/>
    <n v="143.72963604852686"/>
    <n v="5997"/>
    <n v="949"/>
    <n v="189.57850368809272"/>
    <n v="45"/>
    <n v="27"/>
    <n v="50"/>
    <n v="0"/>
    <n v="0"/>
    <s v="Sem consumo informado"/>
    <n v="290"/>
    <n v="53"/>
    <n v="164.15094339622641"/>
    <n v="424"/>
    <n v="19"/>
    <n v="669.47368421052624"/>
    <n v="1917"/>
    <n v="500"/>
    <n v="115.02"/>
    <n v="990"/>
    <n v="238"/>
    <n v="124.78991596638656"/>
    <n v="908"/>
    <n v="301"/>
    <n v="90.498338870431894"/>
    <n v="439"/>
    <n v="68"/>
    <n v="193.6764705882353"/>
  </r>
  <r>
    <n v="2726726"/>
    <s v="Hospital Regional Antônio Dias - FHEMIG"/>
    <s v="Patos de Minas"/>
    <x v="3"/>
    <s v="Sim"/>
    <s v="hrad.caf@gmail.com"/>
    <s v="(34) 3818-6033"/>
    <s v="Não"/>
    <m/>
    <n v="19"/>
    <n v="2"/>
    <s v="Público Estadual"/>
    <n v="0"/>
    <n v="0"/>
    <s v="Sem consumo informado"/>
    <n v="0"/>
    <n v="0"/>
    <s v="Sem consumo informado"/>
    <n v="0"/>
    <n v="0"/>
    <s v="Sem consumo informado"/>
    <n v="0"/>
    <n v="0"/>
    <s v="Sem consumo informado"/>
    <n v="3100"/>
    <n v="764"/>
    <n v="121.72774869109948"/>
    <n v="0"/>
    <n v="0"/>
    <s v="Sem consumo informado"/>
    <n v="95"/>
    <n v="28"/>
    <n v="101.78571428571428"/>
    <n v="0"/>
    <n v="28"/>
    <n v="0"/>
    <n v="530"/>
    <n v="56"/>
    <n v="283.92857142857139"/>
    <n v="1332"/>
    <n v="125"/>
    <n v="319.68"/>
    <n v="225"/>
    <n v="34"/>
    <n v="198.52941176470586"/>
    <n v="13610"/>
    <n v="2259"/>
    <n v="180.74369189907037"/>
    <n v="620"/>
    <n v="70"/>
    <n v="265.71428571428572"/>
    <n v="700"/>
    <n v="137"/>
    <n v="153.28467153284672"/>
    <n v="8690"/>
    <n v="2052"/>
    <n v="127.04678362573098"/>
    <n v="5800"/>
    <n v="380"/>
    <n v="457.89473684210526"/>
    <n v="185"/>
    <n v="20"/>
    <n v="277.5"/>
    <n v="2900"/>
    <n v="1246"/>
    <n v="69.82343499197431"/>
    <n v="4780"/>
    <n v="1047"/>
    <n v="136.96275071633238"/>
    <n v="0"/>
    <n v="0"/>
    <s v="Sem consumo informado"/>
    <n v="148"/>
    <n v="167"/>
    <n v="26.58682634730539"/>
    <n v="260"/>
    <n v="58"/>
    <n v="134.48275862068965"/>
    <n v="625"/>
    <n v="44"/>
    <n v="426.13636363636363"/>
    <n v="430"/>
    <n v="59"/>
    <n v="218.64406779661016"/>
    <n v="800"/>
    <n v="275"/>
    <n v="87.27272727272728"/>
    <n v="1100"/>
    <n v="613"/>
    <n v="53.833605220228385"/>
    <n v="1250"/>
    <n v="771"/>
    <n v="48.638132295719842"/>
  </r>
  <r>
    <n v="2756676"/>
    <s v="Hospital São Camilo"/>
    <s v="Conselheiro Lafaiete"/>
    <x v="10"/>
    <s v="Não"/>
    <s v="farmacia.hscamilocl@yahoo.com.br"/>
    <n v="3137631984"/>
    <s v="Não"/>
    <m/>
    <n v="0"/>
    <n v="0"/>
    <s v="Filantrópico"/>
    <n v="0"/>
    <n v="0"/>
    <s v="Sem consumo informado"/>
    <n v="0"/>
    <n v="0"/>
    <s v="Sem consumo informado"/>
    <n v="89"/>
    <n v="20"/>
    <n v="133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6"/>
    <n v="19"/>
    <n v="56.84210526315789"/>
    <n v="85"/>
    <n v="15"/>
    <n v="170"/>
    <n v="0"/>
    <n v="0"/>
    <s v="Sem consumo informado"/>
    <n v="0"/>
    <n v="0"/>
    <s v="Sem consumo informado"/>
    <n v="15"/>
    <n v="12"/>
    <n v="37.5"/>
    <n v="15"/>
    <n v="10"/>
    <n v="45"/>
    <n v="0"/>
    <n v="0"/>
    <s v="Sem consumo informado"/>
    <n v="40"/>
    <n v="30"/>
    <n v="40"/>
    <n v="10"/>
    <n v="5"/>
    <n v="60"/>
    <n v="19"/>
    <n v="8"/>
    <n v="71.25"/>
    <n v="15"/>
    <n v="7"/>
    <n v="64.285714285714278"/>
    <n v="0"/>
    <n v="0"/>
    <s v="Sem consumo informado"/>
    <n v="9"/>
    <n v="3"/>
    <n v="90"/>
    <n v="0"/>
    <n v="0"/>
    <s v="Sem consumo informado"/>
    <n v="0"/>
    <n v="0"/>
    <s v="Sem consumo informado"/>
    <n v="0"/>
    <n v="0"/>
    <s v="Sem consumo informado"/>
    <n v="0"/>
    <n v="0"/>
    <s v="Sem consumo informado"/>
    <n v="10"/>
    <n v="12"/>
    <n v="25"/>
    <n v="49"/>
    <n v="21"/>
    <n v="70"/>
  </r>
  <r>
    <n v="2756749"/>
    <s v="hospital são judas tadeu"/>
    <s v="Ribeirão das Neves"/>
    <x v="0"/>
    <s v="Sim"/>
    <s v="farmaceuticoshsjt@gmail.com"/>
    <n v="3136279205"/>
    <s v="Não"/>
    <m/>
    <n v="40"/>
    <n v="10"/>
    <s v="Público Municipal"/>
    <n v="0"/>
    <n v="60"/>
    <n v="0"/>
    <n v="0"/>
    <n v="200"/>
    <n v="0"/>
    <n v="350"/>
    <n v="300"/>
    <n v="35"/>
    <n v="20"/>
    <n v="20"/>
    <n v="30"/>
    <n v="290"/>
    <n v="200"/>
    <n v="43.5"/>
    <n v="10"/>
    <n v="300"/>
    <n v="1"/>
    <n v="0"/>
    <n v="10"/>
    <n v="0"/>
    <n v="0"/>
    <n v="10"/>
    <n v="0"/>
    <n v="186"/>
    <n v="200"/>
    <n v="27.900000000000002"/>
    <n v="400"/>
    <n v="150"/>
    <n v="80"/>
    <n v="0"/>
    <n v="10"/>
    <n v="0"/>
    <n v="938"/>
    <n v="600"/>
    <n v="46.9"/>
    <n v="54"/>
    <n v="250"/>
    <n v="6.4799999999999995"/>
    <n v="75"/>
    <n v="75"/>
    <n v="30"/>
    <n v="500"/>
    <n v="800"/>
    <n v="18.75"/>
    <n v="160"/>
    <n v="300"/>
    <n v="16"/>
    <n v="39"/>
    <n v="10"/>
    <n v="117"/>
    <n v="350"/>
    <n v="450"/>
    <n v="23.333333333333332"/>
    <n v="40"/>
    <n v="60"/>
    <n v="20"/>
    <n v="0"/>
    <n v="5"/>
    <n v="0"/>
    <n v="380"/>
    <n v="100"/>
    <n v="114"/>
    <n v="20"/>
    <n v="45"/>
    <n v="13.333333333333332"/>
    <n v="0"/>
    <n v="0"/>
    <s v="Sem consumo informado"/>
    <n v="0"/>
    <n v="0"/>
    <s v="Sem consumo informado"/>
    <n v="33"/>
    <n v="70"/>
    <n v="14.142857142857142"/>
    <n v="110"/>
    <n v="30"/>
    <n v="110"/>
    <n v="70"/>
    <n v="100"/>
    <n v="21"/>
  </r>
  <r>
    <n v="2760657"/>
    <s v="Fundação Hospitalar São Sebastião"/>
    <s v="Três Corações"/>
    <x v="4"/>
    <s v="Sim"/>
    <s v="veronica@hsstc.com.br"/>
    <n v="31988953288"/>
    <s v="Sim"/>
    <s v="Recebemos pelo &quot;kit intubação&quot;: 400 propofol 20 mL; 890 midazolam 50 mg; 850 diazepam amp; 550 fentanila 10 mL; 1440 fentanila 3 mL."/>
    <n v="53"/>
    <n v="4"/>
    <s v="Filantrópico"/>
    <n v="30"/>
    <n v="6"/>
    <n v="150"/>
    <n v="0"/>
    <n v="0"/>
    <s v="Sem consumo informado"/>
    <n v="150"/>
    <n v="110"/>
    <n v="40.909090909090907"/>
    <n v="0"/>
    <n v="0"/>
    <s v="Sem consumo informado"/>
    <n v="10"/>
    <n v="1"/>
    <n v="300"/>
    <n v="2"/>
    <n v="1"/>
    <n v="60"/>
    <n v="105"/>
    <n v="95"/>
    <n v="33.15789473684211"/>
    <n v="23"/>
    <n v="1"/>
    <n v="690"/>
    <n v="950"/>
    <n v="225"/>
    <n v="126.66666666666667"/>
    <n v="120"/>
    <n v="181"/>
    <n v="19.88950276243094"/>
    <n v="130"/>
    <n v="13"/>
    <n v="300"/>
    <n v="0"/>
    <n v="1600"/>
    <n v="0"/>
    <n v="100"/>
    <n v="147"/>
    <n v="20.408163265306122"/>
    <n v="75"/>
    <n v="119"/>
    <n v="18.907563025210084"/>
    <n v="400"/>
    <n v="3000"/>
    <n v="4"/>
    <n v="90"/>
    <n v="59"/>
    <n v="45.762711864406775"/>
    <n v="22"/>
    <n v="2"/>
    <n v="330"/>
    <n v="600"/>
    <n v="1558"/>
    <n v="11.553273427471117"/>
    <n v="1045"/>
    <n v="4100"/>
    <n v="7.6463414634146343"/>
    <n v="0"/>
    <n v="0"/>
    <s v="Sem consumo informado"/>
    <n v="47"/>
    <n v="125"/>
    <n v="11.28"/>
    <n v="24"/>
    <n v="29"/>
    <n v="24.827586206896552"/>
    <n v="0"/>
    <n v="0"/>
    <s v="Sem consumo informado"/>
    <n v="0"/>
    <n v="0"/>
    <s v="Sem consumo informado"/>
    <n v="290"/>
    <n v="72"/>
    <n v="120.83333333333333"/>
    <n v="87"/>
    <n v="9"/>
    <n v="290"/>
    <n v="75"/>
    <n v="14"/>
    <n v="160.71428571428569"/>
  </r>
  <r>
    <n v="2760673"/>
    <s v="Hospital São Vicente de Paulo"/>
    <s v="Carrancas"/>
    <x v="4"/>
    <s v="Sim"/>
    <s v="hospitalcarrancas@gmail.com"/>
    <s v="35 998119030"/>
    <s v="Não"/>
    <m/>
    <n v="5"/>
    <n v="0"/>
    <s v="Filantrópico"/>
    <n v="0"/>
    <n v="0"/>
    <s v="Sem consumo informado"/>
    <n v="0"/>
    <n v="0"/>
    <s v="Sem consumo informado"/>
    <n v="110"/>
    <n v="12"/>
    <n v="2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5"/>
    <n v="9"/>
    <n v="150"/>
    <n v="90"/>
    <n v="10"/>
    <n v="270"/>
    <n v="15"/>
    <n v="4"/>
    <n v="112.5"/>
    <n v="0"/>
    <n v="0"/>
    <s v="Sem consumo informado"/>
    <n v="30"/>
    <n v="4"/>
    <n v="225"/>
    <n v="20"/>
    <n v="2"/>
    <n v="300"/>
    <n v="0"/>
    <n v="0"/>
    <s v="Sem consumo informado"/>
    <n v="37"/>
    <n v="3"/>
    <n v="370"/>
    <n v="8"/>
    <n v="0"/>
    <s v="Sem consumo informado"/>
    <n v="86"/>
    <n v="7"/>
    <n v="368.57142857142861"/>
    <n v="20"/>
    <n v="1"/>
    <n v="600"/>
    <n v="0"/>
    <n v="0"/>
    <s v="Sem consumo informado"/>
    <n v="22"/>
    <n v="2"/>
    <n v="330"/>
    <n v="17"/>
    <n v="1"/>
    <n v="510"/>
    <n v="0"/>
    <n v="0"/>
    <s v="Sem consumo informado"/>
    <n v="0"/>
    <n v="0"/>
    <s v="Sem consumo informado"/>
    <n v="68"/>
    <n v="9"/>
    <n v="226.66666666666666"/>
    <n v="30"/>
    <n v="2"/>
    <n v="450"/>
    <n v="0"/>
    <n v="0"/>
    <s v="Sem consumo informado"/>
  </r>
  <r>
    <n v="2760681"/>
    <s v="HOSPITAL SAO VICENTE DE PAULO"/>
    <s v="Aiuruoca"/>
    <x v="4"/>
    <s v="Sim"/>
    <s v="helder02@gmail.com"/>
    <s v="35 3344-1234"/>
    <s v="Não"/>
    <m/>
    <n v="20"/>
    <n v="0"/>
    <s v="Filantrópico"/>
    <n v="0"/>
    <n v="0"/>
    <s v="Sem consumo informado"/>
    <n v="0"/>
    <n v="0"/>
    <s v="Sem consumo informado"/>
    <n v="0"/>
    <n v="0"/>
    <s v="Sem consumo informado"/>
    <n v="201"/>
    <n v="16"/>
    <n v="376.875"/>
    <n v="0"/>
    <n v="0"/>
    <s v="Sem consumo informado"/>
    <n v="10"/>
    <n v="0"/>
    <s v="Sem consumo informado"/>
    <n v="61"/>
    <n v="4"/>
    <n v="457.5"/>
    <n v="0"/>
    <n v="0"/>
    <s v="Sem consumo informado"/>
    <n v="739"/>
    <n v="5"/>
    <n v="4434"/>
    <n v="922"/>
    <n v="352"/>
    <n v="78.579545454545453"/>
    <n v="18"/>
    <n v="0"/>
    <s v="Sem consumo informado"/>
    <n v="2108"/>
    <n v="184"/>
    <n v="343.69565217391306"/>
    <n v="77"/>
    <n v="8"/>
    <n v="288.75"/>
    <n v="572"/>
    <n v="109"/>
    <n v="157.43119266055044"/>
    <n v="757"/>
    <n v="12"/>
    <n v="1892.5"/>
    <n v="48"/>
    <n v="7"/>
    <n v="205.71428571428569"/>
    <n v="0"/>
    <n v="0"/>
    <s v="Sem consumo informado"/>
    <n v="1637"/>
    <n v="142"/>
    <n v="345.84507042253523"/>
    <n v="425"/>
    <n v="305"/>
    <n v="41.803278688524593"/>
    <n v="0"/>
    <n v="0"/>
    <s v="Sem consumo informado"/>
    <n v="657"/>
    <n v="23"/>
    <n v="856.95652173913038"/>
    <n v="656"/>
    <n v="9"/>
    <n v="2186.666666666666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0703"/>
    <s v="Hospital São Vicente de Paulo "/>
    <s v="Ubá"/>
    <x v="1"/>
    <s v="Não"/>
    <s v="Farmacia@hsvpuba.com.br"/>
    <s v="(32)3539-1511"/>
    <s v="Não"/>
    <m/>
    <n v="10"/>
    <n v="0"/>
    <s v="Filantrópico"/>
    <n v="0"/>
    <n v="0"/>
    <s v="Sem consumo informado"/>
    <n v="20"/>
    <n v="11"/>
    <n v="54.545454545454547"/>
    <n v="242"/>
    <n v="52"/>
    <n v="139.6153846153846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63"/>
    <n v="86"/>
    <n v="56.860465116279073"/>
    <n v="217"/>
    <n v="66"/>
    <n v="98.63636363636364"/>
    <n v="118"/>
    <n v="8"/>
    <n v="442.5"/>
    <n v="413"/>
    <n v="338"/>
    <n v="36.65680473372781"/>
    <n v="26"/>
    <n v="26"/>
    <n v="30"/>
    <n v="15"/>
    <n v="79"/>
    <n v="5.6962025316455698"/>
    <n v="537"/>
    <n v="334"/>
    <n v="48.233532934131738"/>
    <n v="0"/>
    <n v="0"/>
    <s v="Sem consumo informado"/>
    <n v="25"/>
    <n v="1"/>
    <n v="750"/>
    <n v="1547"/>
    <n v="554"/>
    <n v="83.772563176895318"/>
    <n v="160"/>
    <n v="38"/>
    <n v="126.31578947368421"/>
    <n v="0"/>
    <n v="0"/>
    <s v="Sem consumo informado"/>
    <n v="34"/>
    <n v="1"/>
    <n v="1020"/>
    <n v="12"/>
    <n v="1"/>
    <n v="360"/>
    <n v="36"/>
    <n v="3"/>
    <n v="360"/>
    <n v="62"/>
    <n v="9"/>
    <n v="206.66666666666669"/>
    <n v="0"/>
    <n v="0"/>
    <s v="Sem consumo informado"/>
    <n v="363"/>
    <n v="75"/>
    <n v="145.19999999999999"/>
    <n v="1236"/>
    <n v="70"/>
    <n v="529.71428571428578"/>
  </r>
  <r>
    <n v="2760819"/>
    <s v="Associação de Proteção à Maternidade e à Infância de MInduri"/>
    <s v="Minduri"/>
    <x v="4"/>
    <s v="Não"/>
    <s v="hospitalminduri@gmail.com"/>
    <s v="35 3326-1617"/>
    <s v="Não"/>
    <m/>
    <n v="4"/>
    <n v="2"/>
    <s v="Privado contratualizado"/>
    <n v="0"/>
    <n v="0"/>
    <s v="Sem consumo informado"/>
    <n v="0"/>
    <n v="0"/>
    <s v="Sem consumo informado"/>
    <n v="236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7"/>
    <n v="0"/>
    <s v="Sem consumo informado"/>
    <n v="186"/>
    <n v="0"/>
    <s v="Sem consumo informado"/>
    <n v="10"/>
    <n v="0"/>
    <s v="Sem consumo informado"/>
    <n v="86"/>
    <n v="0"/>
    <s v="Sem consumo informado"/>
    <n v="90"/>
    <n v="0"/>
    <s v="Sem consumo informado"/>
    <n v="0"/>
    <n v="0"/>
    <s v="Sem consumo informado"/>
    <n v="14"/>
    <n v="0"/>
    <s v="Sem consumo informado"/>
    <n v="124"/>
    <n v="0"/>
    <s v="Sem consumo informado"/>
    <n v="0"/>
    <n v="0"/>
    <s v="Sem consumo informado"/>
    <n v="81"/>
    <n v="0"/>
    <s v="Sem consumo informado"/>
    <n v="5"/>
    <n v="0"/>
    <s v="Sem consumo informado"/>
    <n v="0"/>
    <n v="0"/>
    <s v="Sem consumo informado"/>
    <n v="0"/>
    <n v="0"/>
    <s v="Sem consumo informado"/>
    <n v="18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0827"/>
    <s v="Associação Rioverdense de assistência e promoção humana "/>
    <s v="Conceição do Rio Verde"/>
    <x v="4"/>
    <s v="Não"/>
    <s v="nataliasilva76049@gmail.com"/>
    <s v="35 3335-1535"/>
    <s v="Não"/>
    <m/>
    <n v="7"/>
    <n v="3"/>
    <s v="Filantrópico"/>
    <n v="0"/>
    <n v="0"/>
    <s v="Sem consumo informado"/>
    <n v="0"/>
    <n v="0"/>
    <s v="Sem consumo informado"/>
    <n v="111"/>
    <n v="15"/>
    <n v="22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1"/>
    <n v="43"/>
    <n v="189.06976744186045"/>
    <n v="87"/>
    <n v="3"/>
    <n v="870"/>
    <n v="0"/>
    <n v="0"/>
    <s v="Sem consumo informado"/>
    <n v="119"/>
    <n v="1"/>
    <n v="3570"/>
    <n v="81"/>
    <n v="10"/>
    <n v="243"/>
    <n v="14"/>
    <n v="3"/>
    <n v="140"/>
    <n v="0"/>
    <n v="0"/>
    <s v="Sem consumo informado"/>
    <n v="93"/>
    <n v="4"/>
    <n v="697.5"/>
    <n v="0"/>
    <n v="0"/>
    <s v="Sem consumo informado"/>
    <n v="80"/>
    <n v="0"/>
    <s v="Sem consumo informado"/>
    <n v="18"/>
    <n v="2"/>
    <n v="270"/>
    <n v="0"/>
    <n v="0"/>
    <s v="Sem consumo informado"/>
    <n v="18"/>
    <n v="2"/>
    <n v="270"/>
    <n v="8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0908"/>
    <s v="Hospital Itaú"/>
    <s v="Itaú de Minas"/>
    <x v="4"/>
    <s v="Sim"/>
    <s v="compras@hospitalitau.com.br"/>
    <s v="(35)3536-1334"/>
    <s v="Não"/>
    <m/>
    <n v="4"/>
    <n v="0"/>
    <s v="Filantrópico"/>
    <n v="0"/>
    <n v="1"/>
    <n v="0"/>
    <n v="0"/>
    <n v="0"/>
    <s v="Sem consumo informado"/>
    <n v="88"/>
    <n v="1"/>
    <n v="26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"/>
    <n v="3"/>
    <n v="250.00000000000003"/>
    <n v="137"/>
    <n v="4"/>
    <n v="1027.5"/>
    <n v="13"/>
    <n v="1"/>
    <n v="390"/>
    <n v="90"/>
    <n v="1"/>
    <n v="2700"/>
    <n v="25"/>
    <n v="3"/>
    <n v="250.00000000000003"/>
    <n v="54"/>
    <n v="4"/>
    <n v="405"/>
    <n v="215"/>
    <n v="1"/>
    <n v="6450"/>
    <n v="69"/>
    <n v="5"/>
    <n v="414"/>
    <n v="0"/>
    <n v="0"/>
    <s v="Sem consumo informado"/>
    <n v="184"/>
    <n v="4"/>
    <n v="1380"/>
    <n v="65"/>
    <n v="1"/>
    <n v="1950"/>
    <n v="0"/>
    <n v="0"/>
    <s v="Sem consumo informado"/>
    <n v="30"/>
    <n v="1"/>
    <n v="900"/>
    <n v="33"/>
    <n v="1"/>
    <n v="990"/>
    <n v="6"/>
    <n v="1"/>
    <n v="180"/>
    <n v="0"/>
    <n v="0"/>
    <s v="Sem consumo informado"/>
    <n v="76"/>
    <n v="8"/>
    <n v="285"/>
    <n v="55"/>
    <n v="4"/>
    <n v="412.5"/>
    <n v="0"/>
    <n v="0"/>
    <s v="Sem consumo informado"/>
  </r>
  <r>
    <n v="2760916"/>
    <s v="Hospital João Paulo II"/>
    <s v="Araporã"/>
    <x v="6"/>
    <s v="Não"/>
    <s v="hospital@arapora.mg.gov.br"/>
    <s v="34 99673 9737"/>
    <s v="Não"/>
    <m/>
    <n v="0"/>
    <n v="0"/>
    <s v="Público Municipal"/>
    <n v="86"/>
    <n v="8"/>
    <n v="322.5"/>
    <n v="0"/>
    <n v="0"/>
    <s v="Sem consumo informado"/>
    <n v="30"/>
    <n v="14"/>
    <n v="64.28571428571427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41"/>
    <n v="12"/>
    <n v="352.5"/>
    <n v="177"/>
    <n v="15"/>
    <n v="354"/>
    <n v="54"/>
    <n v="0"/>
    <s v="Sem consumo informado"/>
    <n v="82"/>
    <n v="8"/>
    <n v="307.5"/>
    <n v="47"/>
    <n v="12"/>
    <n v="117.5"/>
    <n v="1"/>
    <n v="1"/>
    <n v="30"/>
    <n v="60"/>
    <n v="6"/>
    <n v="300"/>
    <n v="18"/>
    <n v="11"/>
    <n v="49.090909090909093"/>
    <n v="18"/>
    <n v="3"/>
    <n v="180"/>
    <n v="56"/>
    <n v="19"/>
    <n v="88.421052631578945"/>
    <n v="30"/>
    <n v="0"/>
    <s v="Sem consumo informado"/>
    <n v="60"/>
    <n v="3"/>
    <n v="600"/>
    <n v="38"/>
    <n v="2"/>
    <n v="570"/>
    <n v="2"/>
    <n v="0"/>
    <s v="Sem consumo informado"/>
    <n v="0"/>
    <n v="0"/>
    <s v="Sem consumo informado"/>
    <n v="0"/>
    <n v="0"/>
    <s v="Sem consumo informado"/>
    <n v="34"/>
    <n v="14"/>
    <n v="72.857142857142847"/>
    <n v="0"/>
    <n v="13"/>
    <n v="0"/>
    <n v="0"/>
    <n v="0"/>
    <s v="Sem consumo informado"/>
  </r>
  <r>
    <n v="2760924"/>
    <s v="HOSPITAL MUNICIPAL DOUTOR JOAQUIM BROCHADO"/>
    <s v="Unaí"/>
    <x v="3"/>
    <s v="Sim"/>
    <s v="farmaciahmu1@prefeituraunai.mg.gov.br"/>
    <s v="38 3677-5066"/>
    <s v="Sim"/>
    <s v="RECEBIDOS_x000a_ALMOXARIFADO DE MEDICAMENTOS SES/MG_x000a__x000a_10/09/20_x000a_MIDAZOLAM 1 MG/ML SOLUÇÃO INJETÁVEL FRASCO 5 ML- DORMIRE- CRISTÁLIA= 60 FRASCOS_x000a_SUXAMETONIO 100 MG PO PARA INJETÁVEL- SUCCITRAT- BLAU= 10 FRASCOS_x000a__x000a_02/10/20_x000a_SUXAMETONIO 100 MG PO PARA INJETÁVEL- SUCCITRAT- BLAU= 10 FRASCOS_x000a__x000a_23/10/20_x000a_MIDAZOLAM 5 MG/ML AMPOLA 3 ML- DORMIUM- UNIÃO QUÍMICA= 350 FRASCOS_x000a__x000a_27/11/20_x000a_UNIFENTAL- CITRATO DE FENTANILA- 50 MCG/ML SOLUÇÃO INJETÁVEL- FRASCO 2 ML- UNIÃO QUÍMICA= 1000 FRASCOS_x000a_MIDAZOLAM 5 MG/ML AMPOLA 3 ML- DORMIUM- UNIÃO QUÍMICA= 600 FRASCOS_x000a_MIDAZOLAM 5 MG/ML AMPOLA 3 ML- SOLUÇÃO INJETÁVEL-  DORMIUM- UNIÃO QUÍMICA= 250 FRASCOS_x000a__x000a_25/03/21_x000a_ATRACÚRIO BESILATO 10 MG/ML SOL INJETÁVEL AMPOLA 5 ML- TRACUR- CRISTÁLIA =  700 AMPOLAS_x000a__x000a_06/04/21_x000a_MIDAZOLAM 5 MG/ML AMPOLA 10 ML- DORMIRE- CRISTÁLIA =  250 AMPOLAS_x000a__x000a_06/04/21_x000a_BROMETO DE ROCURÔNIO 10 MG/ML SOLUÇÃO INJETÁVEL- ROCURON- CRISTÁLIA = 300 AMPOLAS_x000a__x000a_17/04/21_x000a_BROMETO DE ROCURÔNIO 10 MG/ML SOLUÇÃO INJETÁVEL- ESMERON- SCHERING-PLOUGH IND. FARMACEUTICA = 250 AMPOLAS_x000a__x000a_24/04/21_x000a_PROPOFOL INJECTABLE EMULSION EMULSÃO INJETÁVEL 10 MG/ML- DRUGADMIN- 315 AMPOLAS_x000a__x000a_05/05/21_x000a_CISATRACÚRIO 5 MG/ML SOLUÇÃO INJETÁVEL AMPOLA DE 30 ML- REIG JOFRE = 100 AMPOLAS_x000a__x000a_10/05/21_x000a_FENTANILA CITRATO 50 MCG/ML SOLUÇÃO INJETÁVEL AMPOLA DE 10 ML- HIPOLABOR = 1250 AMPOLAS_x000a__x000a_12/05/21_x000a_FENTANILA CITRATO 50 MCG/ML SOLUÇÃO INJETÁVEL AMPOLA DE 10 ML- HIPOLABOR = 500 AMPOLAS_x000a_CISATRACÚRIO 2 MG/ML SOLUÇÃO INJETÁVEL AMPOLA DE 5 ML- JIANGSUHENGRUIMEDICINE = 1130 AMPOLAS_x000a__x000a_20/05/21_x000a_FENTANILA CITRATO 50 MCG/ML SOLUÇÃO INJETÁVEL AMPOLA DE 10 ML- HIPOLABOR = 1300 AMPOLAS_x000a_ATRACÚRIO BESILATO 10 MG/ML SOL INJETÁVEL AMPOLA 5 ML- TRACUR- CRISTÁLIA = 900 AMPOLAS_x000a__x000a_01/06/21_x000a_MIDAZOLAM 5 MG/ML SOLUÇÃO INJETÁVEL AMPOLA DE 10 ML- TEUTO = 370 AMPOLAS_x000a__x000a_08/06/21_x000a_CISATRACÚRIO 2 MG/ML SOLUÇÃO INJETÁVEL AMPOLA DE 5 ML- JIANGSUHENGRUIMEDICINE = 900 AMPOLAS_x000a_FENTANILA CITRATO 50 MCG/ML SOLUÇÃO INJETÁVEL AMPOLA DE 10 ML- HIPOLABOR = 700 AMPOLAS_x000a__x000a_09/06/21_x000a_DIAZEPAM 5 MG/ML SOLUÇÃO INJETÁVEL   VIA ENDOVENOSA AMPOLA DE _x000a_2 ML- UNIÃO QUÍMICA = 700 AMPOLAS_x000a__x000a_17/06/21_x000a_DIAZEPAM 5 MG/ML SOLUÇÃO INJETÁVEL   VIA ENDOVENOSA AMPOLA DE _x000a_2 ML- UNIÃO QUÍMICA = 300 AMPOLAS_x000a_FENTANILA CITRATO 50 MCG/ML SOLUÇÃO INJETÁVEL AMPOLA DE 3 ML- KERN PHARMA = 2805 AMPOLAS_x000a_MIDAZOLAM 5 MG/ML SOLUÇÃO INJETÁVEL AMPOLA DE 10 ML- TEUTO = 600 AMPOLAS_x000a__x000a_25/06/21_x000a_PROPOFOL SOLUÇÃO INJETÁVEL 10 MG/ML FRASCO DE 100 ML- HOSPIRA- 170 FRASCOS_x000a_DEXMEDETOMIDINA CLORIDRATO 4 MCG/ML SOLUÇÃO INJETÁVEL - HOSPIRA- 180 FRASCOS_x000a__x000a_05/07/21_x000a_PROPOFOL SOLUÇÃO INJETÁVEL 10 MG/ML FRASCO DE 100 ML- HOSPIRA- 170 FRASCOS_x000a_FENTANILA CITRATO 50 MCG/ML SOLUÇÃO INJETÁVEL AMPOLA DE 10 ML- HIPOLABOR = 1900 AMPOLAS_x000a_MIDAZOLAM 5 MG/ML SOLUÇÃO INJETÁVEL AMPOLA DE 10 ML- TEUTO = 600 AMPOLAS_x000a__x000a_12/07/21_x000a_ATRACÚRIO BESILATO 10 MG/ML SOL INJETÁVEL  FRASCO-AMPOLA 2,5 ML-  CRISTÁLIA = 300 AMPOLAS_x000a__x000a_20/07/21_x000a_ATRACÚRIO BESILATO 10 MG/ML SOL INJETÁVEL  FRASCO-AMPOLA 2,5 ML-  CRISTÁLIA = 500 AMPOLAS_x000a__x000a_02/08/21_x000a_ATRACÚRIO BESILATO 10 MG/ML SOL INJETÁVEL  FRASCO-AMPOLA 2,5 ML-  CRISTÁLIA = 500 AMPOLAS_x000a_FENTANILA CITRATO 50 MCG/ML SOLUÇÃO INJETÁVEL AMPOLA DE 10 ML- HIPOLABOR = 1000 AMPOLAS_x000a_MIDAZOLAM 5 MG/ML SOLUÇÃO INJETÁVEL AMPOLA DE 10 ML- TEUTO = 400 AMPOLAS_x000a_DIAZEPAM 5 MG/ML SOLUÇÃO INJETÁVEL   VIA ENDOVENOSA AMPOLA DE _x000a_2 ML- UNIÃO QUÍMICA = 1200 AMPOLAS_x000a__x000a_04/08/21_x000a_PROPOFOL SOLUÇÃO INJETÁVEL 10 MG/ML FRASCO DE 100 ML- HOSPIRA- 170 FRASCOS_x000a__x000a__x000a__x000a__x000a__x000a__x000a__x000a__x000a__x000a_"/>
    <n v="58"/>
    <n v="10"/>
    <s v="Público Municipal"/>
    <n v="600"/>
    <n v="3000"/>
    <n v="6"/>
    <n v="198"/>
    <n v="1500"/>
    <n v="3.96"/>
    <n v="70"/>
    <n v="300"/>
    <n v="7"/>
    <n v="0"/>
    <n v="1200"/>
    <n v="0"/>
    <n v="45"/>
    <n v="9000"/>
    <n v="0.15"/>
    <n v="0"/>
    <n v="4500"/>
    <n v="0"/>
    <n v="100"/>
    <n v="3600"/>
    <n v="0.83333333333333326"/>
    <n v="200"/>
    <n v="1200"/>
    <n v="5"/>
    <n v="986"/>
    <n v="1200"/>
    <n v="24.65"/>
    <n v="1182"/>
    <n v="3500"/>
    <n v="10.13142857142857"/>
    <n v="60"/>
    <n v="600"/>
    <n v="3"/>
    <n v="1900"/>
    <n v="4680"/>
    <n v="12.179487179487179"/>
    <n v="85"/>
    <n v="500"/>
    <n v="5.1000000000000005"/>
    <n v="0"/>
    <n v="1000"/>
    <n v="0"/>
    <n v="0"/>
    <n v="4680"/>
    <n v="0"/>
    <n v="140"/>
    <n v="2500"/>
    <n v="1.68"/>
    <n v="10"/>
    <n v="25"/>
    <n v="12"/>
    <n v="995"/>
    <n v="6000"/>
    <n v="4.9749999999999996"/>
    <n v="0"/>
    <n v="4680"/>
    <n v="0"/>
    <n v="64"/>
    <n v="1200"/>
    <n v="1.6"/>
    <n v="0"/>
    <n v="3000"/>
    <n v="0"/>
    <n v="158"/>
    <n v="500"/>
    <n v="9.48"/>
    <n v="0"/>
    <n v="0"/>
    <s v="Sem consumo informado"/>
    <n v="0"/>
    <n v="6000"/>
    <n v="0"/>
    <n v="0"/>
    <n v="60000"/>
    <n v="0"/>
    <n v="750"/>
    <n v="18000"/>
    <n v="1.25"/>
    <n v="0"/>
    <n v="9000"/>
    <n v="0"/>
  </r>
  <r>
    <n v="2760932"/>
    <s v="Hospital Municipal Antônio Reis"/>
    <s v="Campo do Meio"/>
    <x v="4"/>
    <s v="Sim"/>
    <s v="janineoliveira304@gmail.com"/>
    <s v="(35)984654494"/>
    <s v="Não"/>
    <m/>
    <n v="0"/>
    <n v="0"/>
    <s v="Público Municipal"/>
    <n v="0"/>
    <n v="0"/>
    <s v="Sem consumo informado"/>
    <n v="0"/>
    <n v="0"/>
    <s v="Sem consumo informado"/>
    <n v="45"/>
    <n v="10"/>
    <n v="13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3"/>
    <n v="20"/>
    <n v="34.5"/>
    <n v="10"/>
    <n v="20"/>
    <n v="15"/>
    <n v="10"/>
    <n v="10"/>
    <n v="30"/>
    <n v="10"/>
    <n v="5"/>
    <n v="60"/>
    <n v="15"/>
    <n v="15"/>
    <n v="30"/>
    <n v="15"/>
    <n v="10"/>
    <n v="45"/>
    <n v="0"/>
    <n v="5"/>
    <n v="0"/>
    <n v="50"/>
    <n v="5"/>
    <n v="300"/>
    <n v="50"/>
    <n v="2"/>
    <n v="750"/>
    <n v="10"/>
    <n v="20"/>
    <n v="15"/>
    <n v="0"/>
    <n v="0"/>
    <s v="Sem consumo informado"/>
    <n v="5"/>
    <n v="2"/>
    <n v="75"/>
    <n v="0"/>
    <n v="2"/>
    <n v="0"/>
    <n v="15"/>
    <n v="5"/>
    <n v="90"/>
    <n v="0"/>
    <n v="0"/>
    <s v="Sem consumo informado"/>
    <n v="0"/>
    <n v="0"/>
    <s v="Sem consumo informado"/>
    <n v="0"/>
    <n v="5"/>
    <n v="0"/>
    <n v="3"/>
    <n v="5"/>
    <n v="18"/>
    <n v="0"/>
    <n v="5"/>
    <n v="0"/>
  </r>
  <r>
    <n v="2760940"/>
    <s v="Hospital Municipal de Francisco Sá"/>
    <s v="Francisco Sá"/>
    <x v="7"/>
    <s v="Sim"/>
    <s v="almoxarifadofsaude@gmail.com"/>
    <s v="(38)3233-2000"/>
    <s v="Não"/>
    <m/>
    <n v="15"/>
    <n v="5"/>
    <s v="Público Municipal"/>
    <n v="50"/>
    <n v="30"/>
    <n v="50"/>
    <n v="0"/>
    <n v="0"/>
    <s v="Sem consumo informado"/>
    <n v="45"/>
    <n v="100"/>
    <n v="13.5"/>
    <n v="18"/>
    <n v="50"/>
    <n v="10.799999999999999"/>
    <n v="0"/>
    <n v="50"/>
    <n v="0"/>
    <n v="0"/>
    <n v="20"/>
    <n v="0"/>
    <n v="0"/>
    <n v="50"/>
    <n v="0"/>
    <n v="0"/>
    <n v="50"/>
    <n v="0"/>
    <n v="659"/>
    <n v="50"/>
    <n v="395.4"/>
    <n v="121"/>
    <n v="100"/>
    <n v="36.299999999999997"/>
    <n v="9"/>
    <n v="25"/>
    <n v="10.799999999999999"/>
    <n v="2130"/>
    <n v="50"/>
    <n v="1278"/>
    <n v="67"/>
    <n v="50"/>
    <n v="40.200000000000003"/>
    <n v="0"/>
    <n v="100"/>
    <n v="0"/>
    <n v="280"/>
    <n v="100"/>
    <n v="84"/>
    <n v="95"/>
    <n v="50"/>
    <n v="57"/>
    <n v="30"/>
    <n v="1"/>
    <n v="900"/>
    <n v="210"/>
    <n v="200"/>
    <n v="31.5"/>
    <n v="0"/>
    <n v="50"/>
    <n v="0"/>
    <n v="0"/>
    <n v="0"/>
    <s v="Sem consumo informado"/>
    <n v="119"/>
    <n v="50"/>
    <n v="71.399999999999991"/>
    <n v="10"/>
    <n v="10"/>
    <n v="30"/>
    <n v="5"/>
    <n v="5"/>
    <n v="30"/>
    <n v="0"/>
    <n v="20"/>
    <n v="0"/>
    <n v="0"/>
    <n v="100"/>
    <n v="0"/>
    <n v="0"/>
    <n v="50"/>
    <n v="0"/>
    <n v="0"/>
    <n v="50"/>
    <n v="0"/>
  </r>
  <r>
    <n v="2760959"/>
    <s v="Hospital Municipal José Vitor de Paula"/>
    <s v="Pocrane"/>
    <x v="12"/>
    <s v="Não"/>
    <s v="ivanclaudioff@hotmail.com"/>
    <n v="33987180125"/>
    <s v="Não"/>
    <m/>
    <n v="4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88"/>
    <n v="50"/>
    <n v="352.8"/>
    <n v="149"/>
    <n v="50"/>
    <n v="89.4"/>
    <n v="25"/>
    <n v="0"/>
    <s v="Sem consumo informado"/>
    <n v="50"/>
    <n v="0"/>
    <s v="Sem consumo informado"/>
    <n v="139"/>
    <n v="10"/>
    <n v="417"/>
    <n v="95"/>
    <n v="50"/>
    <n v="57"/>
    <n v="46"/>
    <n v="0"/>
    <s v="Sem consumo informado"/>
    <n v="0"/>
    <n v="0"/>
    <s v="Sem consumo informado"/>
    <n v="10"/>
    <n v="0"/>
    <s v="Sem consumo informado"/>
    <n v="50"/>
    <n v="0"/>
    <s v="Sem consumo informado"/>
    <n v="0"/>
    <n v="0"/>
    <s v="Sem consumo informado"/>
    <n v="0"/>
    <n v="0"/>
    <s v="Sem consumo informado"/>
    <n v="1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50"/>
    <n v="0"/>
    <s v="Sem consumo informado"/>
    <n v="46"/>
    <n v="0"/>
    <s v="Sem consumo informado"/>
  </r>
  <r>
    <n v="2760967"/>
    <s v="HOSPITAL MUNICIPAL TEREZA NUNES - PRATAPOLIS MG"/>
    <s v="Pratápolis"/>
    <x v="4"/>
    <s v="Sim"/>
    <s v="salatielhenrique2188@outlook.com"/>
    <n v="3535331258"/>
    <s v="Não"/>
    <m/>
    <n v="7"/>
    <n v="1"/>
    <s v="Público Municipal"/>
    <n v="0"/>
    <n v="0"/>
    <s v="Sem consumo informado"/>
    <n v="0"/>
    <n v="0"/>
    <s v="Sem consumo informado"/>
    <n v="198"/>
    <n v="5"/>
    <n v="118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1"/>
    <n v="10"/>
    <n v="153"/>
    <n v="68"/>
    <n v="15"/>
    <n v="136"/>
    <n v="0"/>
    <n v="0"/>
    <s v="Sem consumo informado"/>
    <n v="98"/>
    <n v="5"/>
    <n v="588"/>
    <n v="65"/>
    <n v="5"/>
    <n v="390"/>
    <n v="125"/>
    <n v="20"/>
    <n v="187.5"/>
    <n v="0"/>
    <n v="0"/>
    <s v="Sem consumo informado"/>
    <n v="40"/>
    <n v="5"/>
    <n v="240"/>
    <n v="0"/>
    <n v="0"/>
    <s v="Sem consumo informado"/>
    <n v="105"/>
    <n v="5"/>
    <n v="630"/>
    <n v="0"/>
    <n v="0"/>
    <s v="Sem consumo informado"/>
    <n v="0"/>
    <n v="0"/>
    <s v="Sem consumo informado"/>
    <n v="0"/>
    <n v="0"/>
    <s v="Sem consumo informado"/>
    <n v="48"/>
    <n v="5"/>
    <n v="288"/>
    <n v="0"/>
    <n v="0"/>
    <s v="Sem consumo informado"/>
    <n v="0"/>
    <n v="0"/>
    <s v="Sem consumo informado"/>
    <n v="82"/>
    <n v="5"/>
    <n v="491.99999999999994"/>
    <n v="0"/>
    <n v="0"/>
    <s v="Sem consumo informado"/>
    <n v="228"/>
    <n v="10"/>
    <n v="684"/>
  </r>
  <r>
    <n v="2760991"/>
    <s v="Hospital nossa senhora da conceicao"/>
    <s v="Abre Campo"/>
    <x v="12"/>
    <s v="Sim"/>
    <s v="cromolelis@hotmail.com"/>
    <n v="31999960487"/>
    <s v="Não"/>
    <m/>
    <n v="10"/>
    <n v="5"/>
    <s v="Filantrópico"/>
    <n v="10"/>
    <n v="0"/>
    <s v="Sem consumo informado"/>
    <n v="0"/>
    <n v="0"/>
    <s v="Sem consumo informado"/>
    <n v="130"/>
    <n v="4"/>
    <n v="97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0"/>
    <n v="5"/>
    <n v="900"/>
    <n v="40"/>
    <n v="3"/>
    <n v="400"/>
    <n v="0"/>
    <n v="0"/>
    <s v="Sem consumo informado"/>
    <n v="0"/>
    <n v="0"/>
    <s v="Sem consumo informado"/>
    <n v="65"/>
    <n v="3"/>
    <n v="650"/>
    <n v="60"/>
    <n v="3"/>
    <n v="600"/>
    <n v="100"/>
    <n v="0"/>
    <s v="Sem consumo informado"/>
    <n v="0"/>
    <n v="0"/>
    <s v="Sem consumo informado"/>
    <n v="10"/>
    <n v="0"/>
    <s v="Sem consumo informado"/>
    <n v="38"/>
    <n v="1"/>
    <n v="1140"/>
    <n v="37"/>
    <n v="1"/>
    <n v="1110"/>
    <n v="0"/>
    <n v="0"/>
    <s v="Sem consumo informado"/>
    <n v="0"/>
    <n v="0"/>
    <s v="Sem consumo informado"/>
    <n v="10"/>
    <n v="0"/>
    <s v="Sem consumo informado"/>
    <n v="0"/>
    <n v="0"/>
    <s v="Sem consumo informado"/>
    <n v="5"/>
    <n v="0"/>
    <s v="Sem consumo informado"/>
    <n v="0"/>
    <n v="0"/>
    <s v="Sem consumo informado"/>
    <n v="80"/>
    <n v="10"/>
    <n v="240"/>
    <n v="45"/>
    <n v="6"/>
    <n v="225"/>
  </r>
  <r>
    <n v="2761009"/>
    <s v="HOSPITAL NOSSA SENHORA DA PIEDADE"/>
    <s v="Elói Mendes"/>
    <x v="4"/>
    <s v="Não"/>
    <s v="COMPRASHNSP@YAHOO.COM.BR"/>
    <n v="3532640624"/>
    <s v="Não"/>
    <m/>
    <n v="0"/>
    <n v="0"/>
    <s v="Filantrópico"/>
    <n v="0"/>
    <n v="0"/>
    <s v="Sem consumo informado"/>
    <n v="0"/>
    <n v="0"/>
    <s v="Sem consumo informado"/>
    <n v="164"/>
    <n v="20"/>
    <n v="245.99999999999997"/>
    <n v="0"/>
    <n v="0"/>
    <s v="Sem consumo informado"/>
    <n v="15"/>
    <n v="2"/>
    <n v="225"/>
    <n v="0"/>
    <n v="0"/>
    <s v="Sem consumo informado"/>
    <n v="0"/>
    <n v="0"/>
    <s v="Sem consumo informado"/>
    <n v="0"/>
    <n v="2"/>
    <n v="0"/>
    <n v="303"/>
    <n v="30"/>
    <n v="303"/>
    <n v="471"/>
    <n v="10"/>
    <n v="1413"/>
    <n v="6"/>
    <n v="1"/>
    <n v="180"/>
    <n v="26"/>
    <n v="35"/>
    <n v="22.285714285714285"/>
    <n v="83"/>
    <n v="11"/>
    <n v="226.36363636363637"/>
    <n v="11"/>
    <n v="16"/>
    <n v="20.625"/>
    <n v="40"/>
    <n v="30"/>
    <n v="40"/>
    <n v="0"/>
    <n v="0"/>
    <s v="Sem consumo informado"/>
    <n v="9"/>
    <n v="2"/>
    <n v="135"/>
    <n v="68"/>
    <n v="14"/>
    <n v="145.71428571428569"/>
    <n v="89"/>
    <n v="20"/>
    <n v="133.5"/>
    <n v="0"/>
    <n v="0"/>
    <s v="Sem consumo informado"/>
    <n v="181"/>
    <n v="0"/>
    <s v="Sem consumo informado"/>
    <n v="42"/>
    <n v="10"/>
    <n v="12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1017"/>
    <s v="HOSPITAL NOSSA SENHORA DO CARMO"/>
    <s v="Carmo da Cachoeira"/>
    <x v="4"/>
    <s v="Sim"/>
    <s v="hospitalnossasenhoradocarmo@yahoo.com.br"/>
    <n v="3532251281"/>
    <s v="Sim"/>
    <s v="PROPOFOL 10 MG MINISTÉRIO DA SAÚDE"/>
    <n v="7"/>
    <n v="0"/>
    <s v="Filantrópico"/>
    <n v="0"/>
    <n v="0"/>
    <s v="Sem consumo informado"/>
    <n v="0"/>
    <n v="0"/>
    <s v="Sem consumo informado"/>
    <n v="4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"/>
    <n v="0"/>
    <s v="Sem consumo informado"/>
    <n v="0"/>
    <n v="55"/>
    <n v="0"/>
    <n v="0"/>
    <n v="25"/>
    <n v="0"/>
    <n v="5"/>
    <n v="10"/>
    <n v="15"/>
    <n v="5"/>
    <n v="10"/>
    <n v="15"/>
    <n v="20"/>
    <n v="14"/>
    <n v="42.857142857142861"/>
    <n v="45"/>
    <n v="5"/>
    <n v="270"/>
    <n v="0"/>
    <n v="0"/>
    <s v="Sem consumo informado"/>
    <n v="61"/>
    <n v="5"/>
    <n v="366"/>
    <n v="0"/>
    <n v="0"/>
    <s v="Sem consumo informado"/>
    <n v="5"/>
    <n v="5"/>
    <n v="30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0"/>
    <n v="10"/>
    <n v="120"/>
    <n v="0"/>
    <n v="0"/>
    <s v="Sem consumo informado"/>
    <n v="0"/>
    <n v="0"/>
    <s v="Sem consumo informado"/>
  </r>
  <r>
    <n v="2761041"/>
    <s v="HOSPITAL REGIONAL DO SUL DE MINAS"/>
    <s v="Varginha"/>
    <x v="4"/>
    <s v="Não"/>
    <s v="farmaciart@hrsm.com.br"/>
    <n v="3536902800"/>
    <s v="Não"/>
    <m/>
    <n v="40"/>
    <n v="30"/>
    <s v="Filantrópico"/>
    <n v="0"/>
    <n v="0"/>
    <s v="Sem consumo informado"/>
    <n v="0"/>
    <n v="0"/>
    <s v="Sem consumo informado"/>
    <n v="741"/>
    <n v="56"/>
    <n v="396.96428571428572"/>
    <n v="0"/>
    <n v="0"/>
    <s v="Sem consumo informado"/>
    <n v="1072"/>
    <n v="58"/>
    <n v="554.48275862068965"/>
    <n v="0"/>
    <n v="0"/>
    <s v="Sem consumo informado"/>
    <n v="525"/>
    <n v="149"/>
    <n v="105.70469798657717"/>
    <n v="76"/>
    <n v="18"/>
    <n v="126.66666666666667"/>
    <n v="626"/>
    <n v="19"/>
    <n v="988.42105263157896"/>
    <n v="732"/>
    <n v="33"/>
    <n v="665.4545454545455"/>
    <n v="163"/>
    <n v="20"/>
    <n v="244.5"/>
    <n v="2590"/>
    <n v="93"/>
    <n v="835.48387096774184"/>
    <n v="422"/>
    <n v="19"/>
    <n v="666.31578947368416"/>
    <n v="469"/>
    <n v="110"/>
    <n v="127.90909090909091"/>
    <n v="1722"/>
    <n v="275"/>
    <n v="187.85454545454544"/>
    <n v="70"/>
    <n v="21"/>
    <n v="100"/>
    <n v="73"/>
    <n v="1"/>
    <n v="2190"/>
    <n v="2171"/>
    <n v="560"/>
    <n v="116.30357142857143"/>
    <n v="1624"/>
    <n v="37"/>
    <n v="1316.7567567567569"/>
    <n v="0"/>
    <n v="0"/>
    <s v="Sem consumo informado"/>
    <n v="2621"/>
    <n v="29"/>
    <n v="2711.3793103448274"/>
    <n v="69"/>
    <n v="10"/>
    <n v="207"/>
    <n v="615"/>
    <n v="7"/>
    <n v="2635.7142857142858"/>
    <n v="76"/>
    <n v="18"/>
    <n v="126.66666666666667"/>
    <n v="311"/>
    <n v="53"/>
    <n v="176.03773584905662"/>
    <n v="80"/>
    <n v="10"/>
    <n v="240"/>
    <n v="662"/>
    <n v="28"/>
    <n v="709.28571428571422"/>
  </r>
  <r>
    <n v="2761092"/>
    <s v="FHOMUV - FUNDAÇÃO HOSPITALAR DO MUNICIPIO DE VARGINHA"/>
    <s v="Varginha"/>
    <x v="4"/>
    <s v="Sim"/>
    <s v="almoxarifado@fhomuv.com.br"/>
    <s v="(35) 3690-1030"/>
    <s v="Não"/>
    <m/>
    <n v="0"/>
    <n v="0"/>
    <s v="Público Municipal"/>
    <n v="0"/>
    <n v="0"/>
    <s v="Sem consumo informado"/>
    <n v="0"/>
    <n v="0"/>
    <s v="Sem consumo informado"/>
    <n v="803"/>
    <n v="190"/>
    <n v="126.78947368421052"/>
    <n v="0"/>
    <n v="0"/>
    <s v="Sem consumo informado"/>
    <n v="346"/>
    <n v="105"/>
    <n v="98.857142857142847"/>
    <n v="0"/>
    <n v="0"/>
    <s v="Sem consumo informado"/>
    <n v="147"/>
    <n v="56"/>
    <n v="78.75"/>
    <n v="0"/>
    <n v="0"/>
    <s v="Sem consumo informado"/>
    <n v="287"/>
    <n v="50"/>
    <n v="172.20000000000002"/>
    <n v="730"/>
    <n v="88"/>
    <n v="248.86363636363635"/>
    <n v="53"/>
    <n v="18"/>
    <n v="88.333333333333343"/>
    <n v="3309"/>
    <n v="974"/>
    <n v="101.91991786447639"/>
    <n v="673"/>
    <n v="46"/>
    <n v="438.91304347826087"/>
    <n v="148"/>
    <n v="153"/>
    <n v="29.019607843137255"/>
    <n v="2142"/>
    <n v="390"/>
    <n v="164.76923076923077"/>
    <n v="1234"/>
    <n v="351"/>
    <n v="105.47008547008546"/>
    <n v="33"/>
    <n v="3"/>
    <n v="330"/>
    <n v="2912"/>
    <n v="530"/>
    <n v="164.83018867924528"/>
    <n v="298"/>
    <n v="121"/>
    <n v="73.88429752066115"/>
    <n v="0"/>
    <n v="0"/>
    <s v="Sem consumo informado"/>
    <n v="463"/>
    <n v="19"/>
    <n v="731.0526315789474"/>
    <n v="271"/>
    <n v="16"/>
    <n v="508.12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1106"/>
    <s v="Hospital Cônego Monte Raso"/>
    <s v="Baependi"/>
    <x v="4"/>
    <s v="Sim"/>
    <s v="farmacia@hcmr.com.br"/>
    <s v="(35)3343-1222"/>
    <s v="Não"/>
    <m/>
    <n v="13"/>
    <n v="3"/>
    <s v="Filantrópico"/>
    <n v="25"/>
    <n v="1"/>
    <n v="750"/>
    <n v="0"/>
    <n v="0"/>
    <s v="Sem consumo informado"/>
    <n v="151"/>
    <n v="1"/>
    <n v="4530"/>
    <n v="0"/>
    <n v="0"/>
    <s v="Sem consumo informado"/>
    <n v="235"/>
    <n v="18"/>
    <n v="391.66666666666669"/>
    <n v="32"/>
    <n v="7"/>
    <n v="137.14285714285714"/>
    <n v="1539"/>
    <n v="251"/>
    <n v="183.94422310756971"/>
    <n v="96"/>
    <n v="2"/>
    <n v="1440"/>
    <n v="2269"/>
    <n v="62"/>
    <n v="1097.9032258064515"/>
    <n v="560"/>
    <n v="79"/>
    <n v="212.65822784810126"/>
    <n v="45"/>
    <n v="9"/>
    <n v="150"/>
    <n v="6030"/>
    <n v="272"/>
    <n v="665.07352941176464"/>
    <n v="103"/>
    <n v="17"/>
    <n v="181.76470588235293"/>
    <n v="828"/>
    <n v="58"/>
    <n v="428.27586206896552"/>
    <n v="2509"/>
    <n v="510"/>
    <n v="147.58823529411765"/>
    <n v="1901"/>
    <n v="47"/>
    <n v="1213.4042553191489"/>
    <n v="31"/>
    <n v="1"/>
    <n v="930"/>
    <n v="1377"/>
    <n v="493"/>
    <n v="83.793103448275858"/>
    <n v="1444"/>
    <n v="948"/>
    <n v="45.696202531645568"/>
    <n v="0"/>
    <n v="0"/>
    <s v="Sem consumo informado"/>
    <n v="438"/>
    <n v="173"/>
    <n v="75.95375722543352"/>
    <n v="278"/>
    <n v="16"/>
    <n v="521.25"/>
    <n v="5"/>
    <n v="0"/>
    <s v="Sem consumo informado"/>
    <n v="47"/>
    <n v="4"/>
    <n v="352.5"/>
    <n v="482"/>
    <n v="71"/>
    <n v="203.66197183098592"/>
    <n v="284"/>
    <n v="77"/>
    <n v="110.64935064935065"/>
    <n v="184"/>
    <n v="6"/>
    <n v="920"/>
  </r>
  <r>
    <n v="2761130"/>
    <s v="Fundação Municipal de Saúde de Alagoa"/>
    <s v="Alagoa"/>
    <x v="4"/>
    <s v="Não"/>
    <s v="hospital@alagoa.mg.gov.br"/>
    <s v="(35)33661325"/>
    <s v="Não"/>
    <m/>
    <n v="0"/>
    <n v="0"/>
    <s v="Público Municipal"/>
    <n v="0"/>
    <n v="0"/>
    <s v="Sem consumo informado"/>
    <n v="0"/>
    <n v="0"/>
    <s v="Sem consumo informado"/>
    <n v="106"/>
    <n v="106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1"/>
    <n v="41"/>
    <n v="30"/>
    <n v="99"/>
    <n v="99"/>
    <n v="30"/>
    <n v="10"/>
    <n v="10"/>
    <n v="30"/>
    <n v="50"/>
    <n v="50"/>
    <n v="30"/>
    <n v="45"/>
    <n v="45"/>
    <n v="30"/>
    <n v="82"/>
    <n v="82"/>
    <n v="30"/>
    <n v="0"/>
    <n v="0"/>
    <s v="Sem consumo informado"/>
    <n v="38"/>
    <n v="38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5"/>
    <n v="30"/>
    <n v="0"/>
    <n v="0"/>
    <s v="Sem consumo informado"/>
    <n v="0"/>
    <n v="0"/>
    <s v="Sem consumo informado"/>
    <n v="0"/>
    <n v="0"/>
    <s v="Sem consumo informado"/>
    <n v="50"/>
    <n v="50"/>
    <n v="30"/>
    <n v="0"/>
    <n v="0"/>
    <s v="Sem consumo informado"/>
  </r>
  <r>
    <n v="2761149"/>
    <s v="HOSPITAL CASA DE CARIDADE E MATERNIDADE DE CARMO DE MINAS"/>
    <s v="Carmo de Minas"/>
    <x v="4"/>
    <s v="Não"/>
    <s v="hospitalcarmodeminas@outlook.com"/>
    <n v="3533341333"/>
    <s v="Não"/>
    <m/>
    <n v="0"/>
    <n v="0"/>
    <s v="Filantrópico"/>
    <n v="0"/>
    <n v="0"/>
    <s v="Sem consumo informado"/>
    <n v="0"/>
    <n v="0"/>
    <s v="Sem consumo informado"/>
    <n v="190"/>
    <n v="3"/>
    <n v="19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10"/>
    <n v="150"/>
    <n v="252"/>
    <n v="3"/>
    <n v="2520"/>
    <n v="50"/>
    <n v="0"/>
    <s v="Sem consumo informado"/>
    <n v="0"/>
    <n v="0"/>
    <s v="Sem consumo informado"/>
    <n v="250"/>
    <n v="1"/>
    <n v="7500"/>
    <n v="70"/>
    <n v="11"/>
    <n v="190.90909090909091"/>
    <n v="85"/>
    <n v="6"/>
    <n v="425"/>
    <n v="80"/>
    <n v="2"/>
    <n v="1200"/>
    <n v="0"/>
    <n v="0"/>
    <s v="Sem consumo informado"/>
    <n v="100"/>
    <n v="3"/>
    <n v="1000.000000000000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4"/>
    <n v="375"/>
    <n v="26"/>
    <n v="1"/>
    <n v="780"/>
    <n v="50"/>
    <n v="4"/>
    <n v="375"/>
  </r>
  <r>
    <n v="2761165"/>
    <s v="FUNDAÇÃO HOSPITALAR DE CRISTINA"/>
    <s v="Cristina"/>
    <x v="4"/>
    <s v="Não"/>
    <s v="fhcristina2019@gmail.com"/>
    <n v="32811010"/>
    <s v="Não"/>
    <m/>
    <n v="4"/>
    <n v="0"/>
    <s v="Filantrópico"/>
    <n v="0"/>
    <n v="0"/>
    <s v="Sem consumo informado"/>
    <n v="0"/>
    <n v="0"/>
    <s v="Sem consumo informado"/>
    <n v="166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4"/>
    <n v="2"/>
    <n v="1110"/>
    <n v="82"/>
    <n v="0"/>
    <s v="Sem consumo informado"/>
    <n v="19"/>
    <n v="0"/>
    <s v="Sem consumo informado"/>
    <n v="50"/>
    <n v="0"/>
    <s v="Sem consumo informado"/>
    <n v="91"/>
    <n v="5"/>
    <n v="546"/>
    <n v="67"/>
    <n v="0"/>
    <s v="Sem consumo informado"/>
    <n v="50"/>
    <n v="0"/>
    <s v="Sem consumo informado"/>
    <n v="52"/>
    <n v="1"/>
    <n v="1560"/>
    <n v="0"/>
    <n v="0"/>
    <s v="Sem consumo informado"/>
    <n v="70"/>
    <n v="0"/>
    <s v="Sem consumo informado"/>
    <n v="0"/>
    <n v="0"/>
    <s v="Sem consumo informado"/>
    <n v="0"/>
    <n v="0"/>
    <s v="Sem consumo informado"/>
    <n v="0"/>
    <n v="0"/>
    <s v="Sem consumo informado"/>
    <n v="15"/>
    <n v="0"/>
    <s v="Sem consumo informado"/>
    <n v="0"/>
    <n v="0"/>
    <s v="Sem consumo informado"/>
    <n v="0"/>
    <n v="0"/>
    <s v="Sem consumo informado"/>
    <n v="0"/>
    <n v="0"/>
    <s v="Sem consumo informado"/>
    <n v="2"/>
    <n v="0"/>
    <s v="Sem consumo informado"/>
    <n v="15"/>
    <n v="0"/>
    <s v="Sem consumo informado"/>
  </r>
  <r>
    <n v="2761173"/>
    <s v="Hospital São Vicente de Paulo"/>
    <s v="Ilicínea"/>
    <x v="4"/>
    <s v="Não"/>
    <s v="hospitalsvp@yahoo.com.br"/>
    <n v="3538541181"/>
    <s v="Não"/>
    <m/>
    <n v="2"/>
    <n v="0"/>
    <s v="Filantrópico"/>
    <n v="0"/>
    <n v="0"/>
    <s v="Sem consumo informado"/>
    <n v="0"/>
    <n v="0"/>
    <s v="Sem consumo informado"/>
    <n v="78"/>
    <n v="5"/>
    <n v="4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1"/>
    <n v="30"/>
    <n v="251"/>
    <n v="100"/>
    <n v="15"/>
    <n v="200"/>
    <n v="46"/>
    <n v="2"/>
    <n v="690"/>
    <n v="67"/>
    <n v="5"/>
    <n v="402"/>
    <n v="92"/>
    <n v="30"/>
    <n v="92"/>
    <n v="89"/>
    <n v="30"/>
    <n v="89"/>
    <n v="103"/>
    <n v="5"/>
    <n v="618"/>
    <n v="172"/>
    <n v="30"/>
    <n v="172"/>
    <n v="14"/>
    <n v="2"/>
    <n v="210"/>
    <n v="85"/>
    <n v="15"/>
    <n v="170"/>
    <n v="0"/>
    <n v="0"/>
    <s v="Sem consumo informado"/>
    <n v="0"/>
    <n v="0"/>
    <s v="Sem consumo informado"/>
    <n v="16"/>
    <n v="2"/>
    <n v="240"/>
    <n v="47"/>
    <n v="2"/>
    <n v="705"/>
    <n v="0"/>
    <n v="0"/>
    <s v="Sem consumo informado"/>
    <n v="0"/>
    <n v="0"/>
    <s v="Sem consumo informado"/>
    <n v="0"/>
    <n v="0"/>
    <s v="Sem consumo informado"/>
    <n v="44"/>
    <n v="15"/>
    <n v="88"/>
    <n v="1"/>
    <n v="15"/>
    <n v="2"/>
  </r>
  <r>
    <n v="2761181"/>
    <s v="Hospital Imaculada Conceição"/>
    <s v="Monsenhor Paulo"/>
    <x v="4"/>
    <s v="Não"/>
    <s v="dienesilva84@hotmail.com"/>
    <n v="35992122044"/>
    <s v="Não"/>
    <m/>
    <n v="3"/>
    <n v="1"/>
    <s v="Filantrópico"/>
    <n v="0"/>
    <n v="0"/>
    <s v="Sem consumo informado"/>
    <n v="0"/>
    <n v="0"/>
    <s v="Sem consumo informado"/>
    <n v="20"/>
    <n v="10"/>
    <n v="60"/>
    <n v="0"/>
    <n v="0"/>
    <s v="Sem consumo informado"/>
    <n v="0"/>
    <n v="0"/>
    <s v="Sem consumo informado"/>
    <n v="0"/>
    <n v="0"/>
    <s v="Sem consumo informado"/>
    <n v="10"/>
    <n v="2"/>
    <n v="150"/>
    <n v="0"/>
    <n v="0"/>
    <s v="Sem consumo informado"/>
    <n v="0"/>
    <n v="0"/>
    <s v="Sem consumo informado"/>
    <n v="10"/>
    <n v="1"/>
    <n v="300"/>
    <n v="4"/>
    <n v="1"/>
    <n v="120"/>
    <n v="10"/>
    <n v="2"/>
    <n v="150"/>
    <n v="20"/>
    <n v="5"/>
    <n v="120"/>
    <n v="3"/>
    <n v="1"/>
    <n v="90"/>
    <n v="10"/>
    <n v="10"/>
    <n v="30"/>
    <n v="30"/>
    <n v="20"/>
    <n v="45"/>
    <n v="0"/>
    <n v="0"/>
    <s v="Sem consumo informado"/>
    <n v="10"/>
    <n v="2"/>
    <n v="150"/>
    <n v="1"/>
    <n v="0"/>
    <s v="Sem consumo informado"/>
    <n v="10"/>
    <n v="4"/>
    <n v="75"/>
    <n v="3"/>
    <n v="1"/>
    <n v="90"/>
    <n v="10"/>
    <n v="1"/>
    <n v="300"/>
    <n v="0"/>
    <n v="0"/>
    <s v="Sem consumo informado"/>
    <n v="0"/>
    <n v="10"/>
    <n v="0"/>
    <n v="10"/>
    <n v="0"/>
    <s v="Sem consumo informado"/>
    <n v="10"/>
    <n v="0"/>
    <s v="Sem consumo informado"/>
    <n v="10"/>
    <n v="0"/>
    <s v="Sem consumo informado"/>
  </r>
  <r>
    <n v="2761203"/>
    <s v="HOSPITAL NOSSA SENHORA DA SAUDE"/>
    <s v="Diamantina"/>
    <x v="8"/>
    <s v="Sim"/>
    <s v="philipe.lima@hnss.org.br"/>
    <n v="3835321515"/>
    <s v="Não"/>
    <m/>
    <n v="28"/>
    <n v="0"/>
    <s v="Filantrópico"/>
    <n v="138"/>
    <n v="14"/>
    <n v="295.7142857142857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"/>
    <n v="5"/>
    <n v="162"/>
    <n v="25"/>
    <n v="3"/>
    <n v="250.00000000000003"/>
    <n v="173"/>
    <n v="4"/>
    <n v="1297.5"/>
    <n v="379"/>
    <n v="100"/>
    <n v="113.7"/>
    <n v="32"/>
    <n v="11"/>
    <n v="87.27272727272728"/>
    <n v="34"/>
    <n v="9"/>
    <n v="113.33333333333333"/>
    <n v="59"/>
    <n v="11"/>
    <n v="160.90909090909091"/>
    <n v="120"/>
    <n v="65"/>
    <n v="55.384615384615387"/>
    <n v="148"/>
    <n v="14"/>
    <n v="317.14285714285711"/>
    <n v="346"/>
    <n v="60"/>
    <n v="173"/>
    <n v="47"/>
    <n v="2"/>
    <n v="705"/>
    <n v="136"/>
    <n v="8"/>
    <n v="510"/>
    <n v="300"/>
    <n v="65"/>
    <n v="138.46153846153845"/>
    <n v="0"/>
    <n v="0"/>
    <s v="Sem consumo informado"/>
    <n v="394"/>
    <n v="35"/>
    <n v="337.71428571428572"/>
    <n v="44"/>
    <n v="2"/>
    <n v="660"/>
    <n v="48"/>
    <n v="18"/>
    <n v="80"/>
    <n v="345"/>
    <n v="70"/>
    <n v="147.85714285714286"/>
    <n v="0"/>
    <n v="0"/>
    <s v="Sem consumo informado"/>
    <n v="700"/>
    <n v="165"/>
    <n v="127.27272727272727"/>
    <n v="445"/>
    <n v="110"/>
    <n v="121.36363636363637"/>
  </r>
  <r>
    <n v="2761262"/>
    <s v="HOSPITAL DR OTÁVIO GONÇALVES"/>
    <s v="Cachoeira de Pajeú"/>
    <x v="13"/>
    <s v="Não"/>
    <s v="hospitalotaviogoncalves@gmail.com"/>
    <n v="33988505472"/>
    <s v="Não"/>
    <m/>
    <n v="6"/>
    <n v="0"/>
    <s v="Filantrópico"/>
    <n v="0"/>
    <n v="0"/>
    <s v="Sem consumo informado"/>
    <n v="0"/>
    <n v="0"/>
    <s v="Sem consumo informado"/>
    <n v="100"/>
    <n v="50"/>
    <n v="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100"/>
    <n v="30"/>
    <n v="50"/>
    <n v="50"/>
    <n v="30"/>
    <n v="0"/>
    <n v="0"/>
    <s v="Sem consumo informado"/>
    <n v="0"/>
    <n v="0"/>
    <s v="Sem consumo informado"/>
    <n v="20"/>
    <n v="20"/>
    <n v="30"/>
    <n v="25"/>
    <n v="25"/>
    <n v="30"/>
    <n v="0"/>
    <n v="0"/>
    <s v="Sem consumo informado"/>
    <n v="50"/>
    <n v="5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1270"/>
    <s v="Associação Hospitalar São Vicente de Paulo de Ipanema "/>
    <s v="Ipanema"/>
    <x v="12"/>
    <s v="Não"/>
    <s v="hmsvp.ipanema@hotmail.com"/>
    <s v="(32)3314-1262"/>
    <s v="Não"/>
    <m/>
    <n v="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1319"/>
    <s v="Unimed Varginha Coop. Trab. Médico"/>
    <s v="Varginha"/>
    <x v="4"/>
    <s v="Não"/>
    <s v="reginaldo.souza@unimedvarginha.coop.br"/>
    <n v="3599497676"/>
    <s v="Não"/>
    <m/>
    <n v="70"/>
    <n v="10"/>
    <s v="Privado"/>
    <n v="0"/>
    <n v="0"/>
    <s v="Sem consumo informado"/>
    <n v="0"/>
    <n v="0"/>
    <s v="Sem consumo informado"/>
    <n v="106"/>
    <n v="215"/>
    <n v="14.790697674418606"/>
    <n v="0"/>
    <n v="0"/>
    <s v="Sem consumo informado"/>
    <n v="783"/>
    <n v="105"/>
    <n v="223.71428571428572"/>
    <n v="402"/>
    <n v="356"/>
    <n v="33.876404494382022"/>
    <n v="122"/>
    <n v="200"/>
    <n v="18.3"/>
    <n v="0"/>
    <n v="0"/>
    <s v="Sem consumo informado"/>
    <n v="270"/>
    <n v="37"/>
    <n v="218.91891891891893"/>
    <n v="657"/>
    <n v="194"/>
    <n v="101.5979381443299"/>
    <n v="62"/>
    <n v="15"/>
    <n v="124.00000000000001"/>
    <n v="1817"/>
    <n v="1071"/>
    <n v="50.896358543417364"/>
    <n v="56"/>
    <n v="10"/>
    <n v="168"/>
    <n v="151"/>
    <n v="163"/>
    <n v="27.791411042944784"/>
    <n v="2261"/>
    <n v="519"/>
    <n v="130.69364161849711"/>
    <n v="293"/>
    <n v="78"/>
    <n v="112.69230769230769"/>
    <n v="21"/>
    <n v="3"/>
    <n v="210"/>
    <n v="1552"/>
    <n v="543"/>
    <n v="85.745856353591151"/>
    <n v="0"/>
    <n v="142"/>
    <n v="0"/>
    <n v="0"/>
    <n v="0"/>
    <s v="Sem consumo informado"/>
    <n v="189"/>
    <n v="337"/>
    <n v="16.82492581602374"/>
    <n v="147"/>
    <n v="21"/>
    <n v="210"/>
    <n v="126"/>
    <n v="24"/>
    <n v="157.5"/>
    <n v="53"/>
    <n v="12"/>
    <n v="132.5"/>
    <n v="246"/>
    <n v="220"/>
    <n v="33.545454545454547"/>
    <n v="70"/>
    <n v="73"/>
    <n v="28.767123287671232"/>
    <n v="775"/>
    <n v="4"/>
    <n v="5812.5"/>
  </r>
  <r>
    <n v="2761467"/>
    <s v="Hospital de Espera Feliz"/>
    <s v="Espera Feliz"/>
    <x v="1"/>
    <s v="Não"/>
    <s v="hef_farmacia@yahoo.com.br"/>
    <n v="3237461115"/>
    <s v="Não"/>
    <m/>
    <n v="6"/>
    <n v="0"/>
    <s v="Filantrópico"/>
    <n v="20"/>
    <n v="2"/>
    <n v="300"/>
    <n v="0"/>
    <n v="0"/>
    <s v="Sem consumo informado"/>
    <n v="171"/>
    <n v="18"/>
    <n v="28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84"/>
    <n v="35"/>
    <n v="157.71428571428572"/>
    <n v="260"/>
    <n v="15"/>
    <n v="520"/>
    <n v="0"/>
    <n v="0"/>
    <s v="Sem consumo informado"/>
    <n v="124"/>
    <n v="30"/>
    <n v="124.00000000000001"/>
    <n v="76"/>
    <n v="29"/>
    <n v="78.620689655172413"/>
    <n v="37"/>
    <n v="21"/>
    <n v="52.857142857142854"/>
    <n v="194"/>
    <n v="32"/>
    <n v="181.875"/>
    <n v="32"/>
    <n v="22"/>
    <n v="43.63636363636364"/>
    <n v="15"/>
    <n v="0"/>
    <s v="Sem consumo informado"/>
    <n v="320"/>
    <n v="24"/>
    <n v="400"/>
    <n v="24"/>
    <n v="15"/>
    <n v="48"/>
    <n v="0"/>
    <n v="0"/>
    <s v="Sem consumo informado"/>
    <n v="0"/>
    <n v="0"/>
    <s v="Sem consumo informado"/>
    <n v="18"/>
    <n v="8"/>
    <n v="67.5"/>
    <n v="0"/>
    <n v="0"/>
    <s v="Sem consumo informado"/>
    <n v="0"/>
    <n v="0"/>
    <s v="Sem consumo informado"/>
    <n v="0"/>
    <n v="0"/>
    <s v="Sem consumo informado"/>
    <n v="88"/>
    <n v="35"/>
    <n v="75.428571428571431"/>
    <n v="0"/>
    <n v="30"/>
    <n v="0"/>
  </r>
  <r>
    <n v="2764773"/>
    <s v="CASA DE CARIDADE DE CARANGOLA"/>
    <s v="Carangola"/>
    <x v="1"/>
    <s v="Sim"/>
    <s v="michel_casadecaridade@yahoo.com.br"/>
    <n v="32999253578"/>
    <s v="Não"/>
    <m/>
    <n v="20"/>
    <n v="4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50"/>
    <n v="160"/>
    <n v="121.875"/>
    <n v="0"/>
    <n v="0"/>
    <s v="Sem consumo informado"/>
    <n v="10000"/>
    <n v="2400"/>
    <n v="125.00000000000001"/>
    <n v="760"/>
    <n v="300"/>
    <n v="76"/>
    <n v="30"/>
    <n v="10"/>
    <n v="90"/>
    <n v="1600"/>
    <n v="1300"/>
    <n v="36.923076923076927"/>
    <n v="240"/>
    <n v="40"/>
    <n v="180"/>
    <n v="420"/>
    <n v="290"/>
    <n v="43.448275862068968"/>
    <n v="11500"/>
    <n v="1400"/>
    <n v="246.42857142857142"/>
    <n v="50"/>
    <n v="25"/>
    <n v="60"/>
    <n v="20"/>
    <n v="18"/>
    <n v="33.333333333333336"/>
    <n v="4700"/>
    <n v="1350"/>
    <n v="104.44444444444444"/>
    <n v="315"/>
    <n v="300"/>
    <n v="31.5"/>
    <n v="0"/>
    <n v="0"/>
    <s v="Sem consumo informado"/>
    <n v="1800"/>
    <n v="810"/>
    <n v="66.666666666666671"/>
    <n v="190"/>
    <n v="50"/>
    <n v="114"/>
    <n v="0"/>
    <n v="0"/>
    <s v="Sem consumo informado"/>
    <n v="0"/>
    <n v="0"/>
    <s v="Sem consumo informado"/>
    <n v="3100"/>
    <n v="200"/>
    <n v="465"/>
    <n v="11600"/>
    <n v="300"/>
    <n v="1160"/>
    <n v="350"/>
    <n v="70"/>
    <n v="150"/>
  </r>
  <r>
    <n v="2764784"/>
    <s v="casa de caridade de itamonte"/>
    <s v="Itamonte"/>
    <x v="4"/>
    <s v="Não"/>
    <s v="fcarvalhocorrea@bol.com.br"/>
    <s v="35-99829-9121"/>
    <s v="Sim"/>
    <s v="dexmedetomidina 2ml- 5 unids; rocuronio 5ml - 10 unids; fentanil 10ml - 50 unids;propofol 100ml - 10 unids; cisatracurio 2,5ml- 30 unids"/>
    <n v="6"/>
    <n v="2"/>
    <s v="Filantrópico"/>
    <n v="0"/>
    <n v="15"/>
    <n v="0"/>
    <n v="0"/>
    <n v="10"/>
    <n v="0"/>
    <n v="0"/>
    <n v="8"/>
    <n v="0"/>
    <n v="0"/>
    <n v="0"/>
    <s v="Sem consumo informado"/>
    <n v="25"/>
    <n v="8"/>
    <n v="93.75"/>
    <n v="0"/>
    <n v="0"/>
    <s v="Sem consumo informado"/>
    <n v="5"/>
    <n v="0"/>
    <s v="Sem consumo informado"/>
    <n v="0"/>
    <n v="0"/>
    <s v="Sem consumo informado"/>
    <n v="26"/>
    <n v="20"/>
    <n v="39"/>
    <n v="38"/>
    <n v="6"/>
    <n v="190"/>
    <n v="0"/>
    <n v="0"/>
    <s v="Sem consumo informado"/>
    <n v="49"/>
    <n v="4"/>
    <n v="367.5"/>
    <n v="23"/>
    <n v="16"/>
    <n v="43.125"/>
    <n v="26"/>
    <n v="10"/>
    <n v="78"/>
    <n v="0"/>
    <n v="0"/>
    <s v="Sem consumo informado"/>
    <n v="47"/>
    <n v="12"/>
    <n v="117.5"/>
    <n v="7"/>
    <n v="1"/>
    <n v="210"/>
    <n v="30"/>
    <n v="8"/>
    <n v="112.5"/>
    <n v="45"/>
    <n v="4"/>
    <n v="337.5"/>
    <n v="10"/>
    <n v="0"/>
    <s v="Sem consumo informado"/>
    <n v="60"/>
    <n v="4"/>
    <n v="450"/>
    <n v="0"/>
    <n v="0"/>
    <s v="Sem consumo informado"/>
    <n v="0"/>
    <n v="0"/>
    <s v="Sem consumo informado"/>
    <n v="0"/>
    <n v="10"/>
    <n v="0"/>
    <n v="0"/>
    <n v="20"/>
    <n v="0"/>
    <n v="0"/>
    <n v="10"/>
    <n v="0"/>
    <n v="0"/>
    <n v="10"/>
    <n v="0"/>
  </r>
  <r>
    <n v="2764792"/>
    <s v="CASA DE CARIDADE DE ITANHANDU"/>
    <s v="Itanhandu"/>
    <x v="4"/>
    <s v="Sim"/>
    <s v="farmacia-hospitaldeitanhandu@outlook.com"/>
    <s v="035 3361 2122"/>
    <s v="Sim"/>
    <s v="Recebemos do almoxarifado de medicamentos da SES/MG os seguintes itens:_x000a_22/08/20 - Atracúrio 25mg/2,5mL - 75 ampolas_x000a_04/09/20 - Atracúrio 25mg/2,5mL - 50 ampolas_x000a_26/09/20 - Rocurônio 10mg/mL - 10 Frascos_x000a_19/11/20 - Fentanil 2mL - 50 ampolas_x000a_19/11/20 - Midazolam 5mg/5mL - 50 ampolas_x000a_06/04/21 - Midazolam 50mg/10mL - 150 ampolas_x000a_06/04/21 - Cisatracúrio 10mg/5mL - 20 ampolas_x000a_15/04/21 - Rocurônio 10mg/mL - 5 ML - 90 Frascos_x000a_23/04/21 - Propofol 1% 20mL -  15 ampolas_x000a_23/04/21 - Midazolam 50mg/10mL - 250 ampolas_x000a_04/05/21 - Cisatracúrio 10mg/5mL - 70 ampolas_x000a_04/05/21 - Fentanil 10mL - 190 ampolas_x000a_06/04/21 - Cisatracúrio 2mg/mL  10mL - 96 ampolas_x000a_04/06/2021 - Midazolam 50mg/10mL - 175 ampolas_x000a_13/06/2021 - Diazepam 10 mg/2ml - 700 ampolas_x000a_04/08/2021 - Diazepam 10mg/2mL - 500 ampolas_x000a_04/08/2021 -  Midazolam 50mg/10mL - 55 ampolas_x000a_"/>
    <n v="20"/>
    <n v="10"/>
    <s v="Filantrópico"/>
    <n v="200"/>
    <n v="0"/>
    <s v="Sem consumo informado"/>
    <n v="0"/>
    <n v="0"/>
    <s v="Sem consumo informado"/>
    <n v="100"/>
    <n v="0"/>
    <s v="Sem consumo informado"/>
    <n v="50"/>
    <n v="0"/>
    <s v="Sem consumo informado"/>
    <n v="69"/>
    <n v="300"/>
    <n v="6.9"/>
    <n v="0"/>
    <n v="0"/>
    <s v="Sem consumo informado"/>
    <n v="425"/>
    <n v="50"/>
    <n v="255"/>
    <n v="0"/>
    <n v="0"/>
    <s v="Sem consumo informado"/>
    <n v="1486"/>
    <n v="50"/>
    <n v="891.59999999999991"/>
    <n v="50"/>
    <n v="50"/>
    <n v="30"/>
    <n v="10"/>
    <n v="5"/>
    <n v="60"/>
    <n v="875"/>
    <n v="250"/>
    <n v="105"/>
    <n v="170"/>
    <n v="20"/>
    <n v="255"/>
    <n v="50"/>
    <n v="50"/>
    <n v="30"/>
    <n v="1062"/>
    <n v="750"/>
    <n v="42.48"/>
    <n v="0"/>
    <n v="0"/>
    <s v="Sem consumo informado"/>
    <n v="5"/>
    <n v="0"/>
    <s v="Sem consumo informado"/>
    <n v="450"/>
    <n v="200"/>
    <n v="67.5"/>
    <n v="175"/>
    <n v="125"/>
    <n v="42"/>
    <n v="0"/>
    <n v="0"/>
    <s v="Sem consumo informado"/>
    <n v="0"/>
    <n v="0"/>
    <s v="Sem consumo informado"/>
    <n v="30"/>
    <n v="10"/>
    <n v="90"/>
    <n v="0"/>
    <n v="0"/>
    <s v="Sem consumo informado"/>
    <n v="50"/>
    <n v="0"/>
    <s v="Sem consumo informado"/>
    <n v="0"/>
    <n v="40"/>
    <n v="0"/>
    <n v="80"/>
    <n v="70"/>
    <n v="34.285714285714285"/>
    <n v="75"/>
    <n v="25"/>
    <n v="90"/>
  </r>
  <r>
    <n v="2764806"/>
    <s v="Casa de Caridade de Passa Quatro"/>
    <s v="Passa-Quatro"/>
    <x v="4"/>
    <s v="Sim"/>
    <s v="hospitalpassaquatro@gmail.com"/>
    <s v="(35)3371-2088"/>
    <s v="Não"/>
    <m/>
    <n v="0"/>
    <n v="0"/>
    <s v="Filantrópico"/>
    <n v="0"/>
    <n v="0"/>
    <s v="Sem consumo informado"/>
    <n v="0"/>
    <n v="0"/>
    <s v="Sem consumo informado"/>
    <n v="174"/>
    <n v="5"/>
    <n v="1044"/>
    <n v="0"/>
    <n v="1"/>
    <n v="0"/>
    <n v="0"/>
    <n v="0"/>
    <s v="Sem consumo informado"/>
    <n v="0"/>
    <n v="0"/>
    <s v="Sem consumo informado"/>
    <n v="0"/>
    <n v="0"/>
    <s v="Sem consumo informado"/>
    <n v="25"/>
    <n v="1"/>
    <n v="750"/>
    <n v="524"/>
    <n v="5"/>
    <n v="3144"/>
    <n v="169"/>
    <n v="5"/>
    <n v="1013.9999999999999"/>
    <n v="15"/>
    <n v="1"/>
    <n v="450"/>
    <n v="0"/>
    <n v="3"/>
    <n v="0"/>
    <n v="30"/>
    <n v="1"/>
    <n v="900"/>
    <n v="25"/>
    <n v="1"/>
    <n v="750"/>
    <n v="0"/>
    <n v="0"/>
    <s v="Sem consumo informado"/>
    <n v="0"/>
    <n v="0"/>
    <s v="Sem consumo informado"/>
    <n v="7"/>
    <n v="1"/>
    <n v="210"/>
    <n v="79"/>
    <n v="5"/>
    <n v="474"/>
    <n v="16"/>
    <n v="2"/>
    <n v="240"/>
    <n v="0"/>
    <n v="0"/>
    <s v="Sem consumo informado"/>
    <n v="24"/>
    <n v="2"/>
    <n v="360"/>
    <n v="12"/>
    <n v="1"/>
    <n v="360"/>
    <n v="0"/>
    <n v="0"/>
    <s v="Sem consumo informado"/>
    <n v="0"/>
    <n v="0"/>
    <s v="Sem consumo informado"/>
    <n v="0"/>
    <n v="0"/>
    <s v="Sem consumo informado"/>
    <n v="71"/>
    <n v="5"/>
    <n v="426"/>
    <n v="174"/>
    <n v="5"/>
    <n v="1044"/>
  </r>
  <r>
    <n v="2764814"/>
    <s v="HOSPITAL DA FUNDAÇÃO CASA DE CARIDADE DE SÃO LOURENÇO"/>
    <s v="São Lourenço"/>
    <x v="4"/>
    <s v="Sim"/>
    <s v="ludimila@hospsl.com.br"/>
    <n v="3533392060"/>
    <s v="Não"/>
    <m/>
    <n v="62"/>
    <n v="21"/>
    <s v="Filantrópico"/>
    <n v="0"/>
    <n v="0"/>
    <s v="Sem consumo informado"/>
    <n v="2600"/>
    <n v="69"/>
    <n v="1130.4347826086955"/>
    <n v="1425"/>
    <n v="226"/>
    <n v="189.15929203539824"/>
    <n v="385"/>
    <n v="4"/>
    <n v="2887.5"/>
    <n v="784"/>
    <n v="74"/>
    <n v="317.83783783783787"/>
    <n v="0"/>
    <n v="0"/>
    <s v="Sem consumo informado"/>
    <n v="2295"/>
    <n v="997"/>
    <n v="69.057171514543626"/>
    <n v="0"/>
    <n v="0"/>
    <s v="Sem consumo informado"/>
    <n v="324"/>
    <n v="69"/>
    <n v="140.86956521739131"/>
    <n v="2795"/>
    <n v="335"/>
    <n v="250.29850746268659"/>
    <n v="409"/>
    <n v="30"/>
    <n v="409"/>
    <n v="6425"/>
    <n v="852"/>
    <n v="226.23239436619718"/>
    <n v="169"/>
    <n v="31"/>
    <n v="163.54838709677418"/>
    <n v="185"/>
    <n v="94"/>
    <n v="59.042553191489361"/>
    <n v="23022"/>
    <n v="5552"/>
    <n v="124.39841498559078"/>
    <n v="570"/>
    <n v="70"/>
    <n v="244.28571428571428"/>
    <n v="37"/>
    <n v="2"/>
    <n v="555"/>
    <n v="2797"/>
    <n v="2114"/>
    <n v="39.692526017029323"/>
    <n v="2843"/>
    <n v="6565"/>
    <n v="12.991622239146992"/>
    <n v="0"/>
    <n v="0"/>
    <s v="Sem consumo informado"/>
    <n v="1198"/>
    <n v="300"/>
    <n v="119.8"/>
    <n v="540"/>
    <n v="40"/>
    <n v="405"/>
    <n v="198"/>
    <n v="0"/>
    <s v="Sem consumo informado"/>
    <n v="0"/>
    <n v="0"/>
    <s v="Sem consumo informado"/>
    <n v="1760"/>
    <n v="37"/>
    <n v="1427.0270270270269"/>
    <n v="8199"/>
    <n v="1071"/>
    <n v="229.66386554621849"/>
    <n v="367"/>
    <n v="46"/>
    <n v="239.34782608695653"/>
  </r>
  <r>
    <n v="2764822"/>
    <s v="casa de caridade santo antonio "/>
    <s v="Virgínia"/>
    <x v="4"/>
    <s v="Não"/>
    <s v="santacasadevirginia@gmail.com"/>
    <s v="35 3373 1300"/>
    <s v="Não"/>
    <m/>
    <n v="4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50"/>
    <n v="30"/>
    <n v="100"/>
    <n v="100"/>
    <n v="30"/>
    <n v="40"/>
    <n v="40"/>
    <n v="30"/>
    <n v="0"/>
    <n v="0"/>
    <s v="Sem consumo informado"/>
    <n v="10"/>
    <n v="10"/>
    <n v="30"/>
    <n v="80"/>
    <n v="80"/>
    <n v="30"/>
    <n v="50"/>
    <n v="50"/>
    <n v="30"/>
    <n v="0"/>
    <n v="0"/>
    <s v="Sem consumo informado"/>
    <n v="0"/>
    <n v="0"/>
    <s v="Sem consumo informado"/>
    <n v="36"/>
    <n v="36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64830"/>
    <s v="Hospital sao Vicente de Paulo - ACAPS"/>
    <s v="Caxambu"/>
    <x v="4"/>
    <s v="Não"/>
    <s v="farmacia@hospitaldecaxambu.com.br"/>
    <s v="353341-7917"/>
    <s v="Sim"/>
    <s v="Morfina 10 mg uniao quimica"/>
    <n v="0"/>
    <n v="0"/>
    <s v="Filantrópico"/>
    <n v="71"/>
    <n v="11"/>
    <n v="193.63636363636363"/>
    <n v="0"/>
    <n v="0"/>
    <s v="Sem consumo informado"/>
    <n v="340"/>
    <n v="113"/>
    <n v="90.26548672566370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47"/>
    <n v="13"/>
    <n v="1031.5384615384617"/>
    <n v="800"/>
    <n v="28"/>
    <n v="857.14285714285722"/>
    <n v="74"/>
    <n v="53"/>
    <n v="41.886792452830186"/>
    <n v="234"/>
    <n v="6"/>
    <n v="1170"/>
    <n v="128"/>
    <n v="12"/>
    <n v="320"/>
    <n v="419"/>
    <n v="39"/>
    <n v="322.30769230769226"/>
    <n v="155"/>
    <n v="56"/>
    <n v="83.035714285714278"/>
    <n v="126"/>
    <n v="11"/>
    <n v="343.63636363636363"/>
    <n v="98"/>
    <n v="2"/>
    <n v="1470"/>
    <n v="243"/>
    <n v="32"/>
    <n v="227.8125"/>
    <n v="544"/>
    <n v="33"/>
    <n v="494.5454545454545"/>
    <n v="0"/>
    <n v="0"/>
    <s v="Sem consumo informado"/>
    <n v="100"/>
    <n v="10"/>
    <n v="300"/>
    <n v="111"/>
    <n v="8"/>
    <n v="416.25"/>
    <n v="0"/>
    <n v="0"/>
    <s v="Sem consumo informado"/>
    <n v="10"/>
    <n v="2"/>
    <n v="150"/>
    <n v="287"/>
    <n v="35"/>
    <n v="245.99999999999997"/>
    <n v="287"/>
    <n v="35"/>
    <n v="245.99999999999997"/>
    <n v="84"/>
    <n v="10"/>
    <n v="252"/>
  </r>
  <r>
    <n v="2764865"/>
    <s v="Casa de Saúde São Januário"/>
    <s v="Ubá"/>
    <x v="1"/>
    <s v="Sim"/>
    <s v="comprashsj02@gamil.com"/>
    <s v="(32)35397900"/>
    <s v="Sim"/>
    <s v="Midazolam (10ml) e Diazepam (2ml)"/>
    <n v="0"/>
    <n v="0"/>
    <s v="Privado"/>
    <n v="0"/>
    <n v="0"/>
    <s v="Sem consumo informado"/>
    <n v="0"/>
    <n v="0"/>
    <s v="Sem consumo informado"/>
    <n v="100"/>
    <n v="50"/>
    <n v="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0"/>
    <n v="100"/>
    <n v="90"/>
    <n v="0"/>
    <n v="20"/>
    <n v="0"/>
    <n v="50"/>
    <n v="10"/>
    <n v="150"/>
    <n v="50"/>
    <n v="50"/>
    <n v="30"/>
    <n v="0"/>
    <n v="20"/>
    <n v="0"/>
    <n v="65"/>
    <n v="50"/>
    <n v="39"/>
    <n v="27"/>
    <n v="50"/>
    <n v="16.200000000000003"/>
    <n v="0"/>
    <n v="10"/>
    <n v="0"/>
    <n v="7"/>
    <n v="1"/>
    <n v="210"/>
    <n v="100"/>
    <n v="50"/>
    <n v="60"/>
    <n v="40"/>
    <n v="50"/>
    <n v="24"/>
    <n v="0"/>
    <n v="0"/>
    <s v="Sem consumo informado"/>
    <n v="0"/>
    <n v="25"/>
    <n v="0"/>
    <n v="4"/>
    <n v="1"/>
    <n v="120"/>
    <n v="0"/>
    <n v="0"/>
    <s v="Sem consumo informado"/>
    <n v="0"/>
    <n v="0"/>
    <s v="Sem consumo informado"/>
    <n v="0"/>
    <n v="0"/>
    <s v="Sem consumo informado"/>
    <n v="100"/>
    <n v="50"/>
    <n v="60"/>
    <n v="50"/>
    <n v="50"/>
    <n v="30"/>
  </r>
  <r>
    <n v="2765098"/>
    <s v="Associação hospital Belizário Miranda"/>
    <s v="Lajinha"/>
    <x v="12"/>
    <s v="Não"/>
    <s v="comercialwab@hotmail.com"/>
    <n v="33984138010"/>
    <s v="Não"/>
    <m/>
    <n v="0"/>
    <n v="0"/>
    <s v="Filantrópico"/>
    <n v="0"/>
    <n v="0"/>
    <s v="Sem consumo informado"/>
    <n v="0"/>
    <n v="0"/>
    <s v="Sem consumo informado"/>
    <n v="90"/>
    <n v="5"/>
    <n v="540"/>
    <n v="0"/>
    <n v="0"/>
    <s v="Sem consumo informado"/>
    <n v="3"/>
    <n v="5"/>
    <n v="18"/>
    <n v="0"/>
    <n v="0"/>
    <s v="Sem consumo informado"/>
    <n v="0"/>
    <n v="0"/>
    <s v="Sem consumo informado"/>
    <n v="0"/>
    <n v="0"/>
    <s v="Sem consumo informado"/>
    <n v="70"/>
    <n v="5"/>
    <n v="420"/>
    <n v="80"/>
    <n v="5"/>
    <n v="480"/>
    <n v="0"/>
    <n v="0"/>
    <s v="Sem consumo informado"/>
    <n v="0"/>
    <n v="0"/>
    <s v="Sem consumo informado"/>
    <n v="40"/>
    <n v="5"/>
    <n v="240"/>
    <n v="3"/>
    <n v="5"/>
    <n v="18"/>
    <n v="0"/>
    <n v="0"/>
    <s v="Sem consumo informado"/>
    <n v="40"/>
    <n v="5"/>
    <n v="240"/>
    <n v="0"/>
    <n v="0"/>
    <s v="Sem consumo informado"/>
    <n v="90"/>
    <n v="5"/>
    <n v="540"/>
    <n v="35"/>
    <n v="5"/>
    <n v="210"/>
    <n v="0"/>
    <n v="0"/>
    <s v="Sem consumo informado"/>
    <n v="25"/>
    <n v="5"/>
    <n v="1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0"/>
    <n v="5"/>
    <n v="240"/>
  </r>
  <r>
    <n v="2775115"/>
    <s v="PRONTO ATENDIMENTO MUNICIPAL DE PERDIZES"/>
    <s v="Perdizes"/>
    <x v="9"/>
    <s v="Sim"/>
    <s v="FARMACIAHOSPITALARPDZ@HOTMAIL.COM"/>
    <n v="34992385244"/>
    <s v="Não"/>
    <m/>
    <n v="6"/>
    <n v="0"/>
    <s v="Público Municipal"/>
    <n v="0"/>
    <n v="0"/>
    <s v="Sem consumo informado"/>
    <n v="0"/>
    <n v="0"/>
    <s v="Sem consumo informado"/>
    <n v="128"/>
    <n v="5"/>
    <n v="76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95"/>
    <n v="20"/>
    <n v="292.5"/>
    <n v="76"/>
    <n v="10"/>
    <n v="228"/>
    <n v="0"/>
    <n v="0"/>
    <s v="Sem consumo informado"/>
    <n v="61"/>
    <n v="10"/>
    <n v="183"/>
    <n v="25"/>
    <n v="2"/>
    <n v="375"/>
    <n v="30"/>
    <n v="25"/>
    <n v="36"/>
    <n v="12"/>
    <n v="10"/>
    <n v="36"/>
    <n v="25"/>
    <n v="10"/>
    <n v="75"/>
    <n v="13"/>
    <n v="1"/>
    <n v="390"/>
    <n v="38"/>
    <n v="5"/>
    <n v="228"/>
    <n v="14"/>
    <n v="1"/>
    <n v="420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75905"/>
    <s v="Casa de Saúde Santa Fé - FHEMIG"/>
    <s v="Três Corações"/>
    <x v="4"/>
    <s v="Não"/>
    <s v="ssfe.farmacia@fhemig.gov.mg.gov.br"/>
    <s v="(35)3239-1384"/>
    <s v="Não"/>
    <m/>
    <n v="0"/>
    <n v="0"/>
    <s v="Público Estadu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0"/>
    <n v="3"/>
    <n v="1200"/>
    <n v="75"/>
    <n v="2"/>
    <n v="1125"/>
    <n v="0"/>
    <n v="0"/>
    <s v="Sem consumo informado"/>
    <n v="51"/>
    <n v="9"/>
    <n v="170"/>
    <n v="40"/>
    <n v="1"/>
    <n v="1200"/>
    <n v="88"/>
    <n v="3"/>
    <n v="880"/>
    <n v="51"/>
    <n v="3"/>
    <n v="510"/>
    <n v="15"/>
    <n v="8"/>
    <n v="56.25"/>
    <n v="0"/>
    <n v="0"/>
    <s v="Sem consumo informado"/>
    <n v="60"/>
    <n v="5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4"/>
    <n v="3"/>
    <n v="440"/>
  </r>
  <r>
    <n v="2775913"/>
    <s v="SANTA CASA DE MISERICORDIA SGS"/>
    <s v="São Gonçalo do Sapucaí"/>
    <x v="4"/>
    <s v="Não"/>
    <s v="julianarrb@yahoo.com.br"/>
    <s v="35-3241-1022"/>
    <s v="Não"/>
    <m/>
    <n v="5"/>
    <n v="0"/>
    <s v="Filantrópico"/>
    <n v="0"/>
    <n v="0"/>
    <s v="Sem consumo informado"/>
    <n v="0"/>
    <n v="0"/>
    <s v="Sem consumo informado"/>
    <n v="85"/>
    <n v="7"/>
    <n v="364.2857142857142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8"/>
    <n v="12"/>
    <n v="320"/>
    <n v="62"/>
    <n v="30"/>
    <n v="62.000000000000007"/>
    <n v="4"/>
    <n v="1"/>
    <n v="120"/>
    <n v="25"/>
    <n v="22"/>
    <n v="34.090909090909093"/>
    <n v="77"/>
    <n v="20"/>
    <n v="115.5"/>
    <n v="27"/>
    <n v="27"/>
    <n v="30"/>
    <n v="0"/>
    <n v="0"/>
    <s v="Sem consumo informado"/>
    <n v="0"/>
    <n v="0"/>
    <s v="Sem consumo informado"/>
    <n v="8"/>
    <n v="0"/>
    <s v="Sem consumo informado"/>
    <n v="76"/>
    <n v="18"/>
    <n v="126.66666666666667"/>
    <n v="0"/>
    <n v="0"/>
    <s v="Sem consumo informado"/>
    <n v="0"/>
    <n v="0"/>
    <s v="Sem consumo informado"/>
    <n v="18"/>
    <n v="1"/>
    <n v="540"/>
    <n v="45"/>
    <n v="2"/>
    <n v="675"/>
    <n v="0"/>
    <n v="0"/>
    <s v="Sem consumo informado"/>
    <n v="0"/>
    <n v="0"/>
    <s v="Sem consumo informado"/>
    <n v="112"/>
    <n v="72"/>
    <n v="46.666666666666664"/>
    <n v="100"/>
    <n v="0"/>
    <s v="Sem consumo informado"/>
    <n v="0"/>
    <n v="0"/>
    <s v="Sem consumo informado"/>
  </r>
  <r>
    <n v="2775921"/>
    <s v="Santa Casa de Misericórdia da Campanha"/>
    <s v="Campanha"/>
    <x v="4"/>
    <s v="Não"/>
    <s v="santacasafarmacia@yahoo.com"/>
    <n v="3532612200"/>
    <s v="Não"/>
    <m/>
    <n v="0"/>
    <n v="0"/>
    <s v="Filantrópico"/>
    <n v="0"/>
    <n v="0"/>
    <s v="Sem consumo informado"/>
    <n v="0"/>
    <n v="0"/>
    <s v="Sem consumo informado"/>
    <n v="1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0"/>
    <n v="0"/>
    <s v="Sem consumo informado"/>
    <n v="0"/>
    <n v="0"/>
    <s v="Sem consumo informado"/>
    <n v="0"/>
    <n v="0"/>
    <s v="Sem consumo informado"/>
    <n v="5"/>
    <n v="0"/>
    <s v="Sem consumo informado"/>
    <n v="20"/>
    <n v="0"/>
    <s v="Sem consumo informado"/>
    <n v="10"/>
    <n v="0"/>
    <s v="Sem consumo informado"/>
    <n v="45"/>
    <n v="0"/>
    <s v="Sem consumo informado"/>
    <n v="0"/>
    <n v="0"/>
    <s v="Sem consumo informado"/>
    <n v="4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75956"/>
    <s v="SANTA CASA DE MISERICÓRDIA ANDRADAS "/>
    <s v="Andradas"/>
    <x v="4"/>
    <s v="Não"/>
    <s v="farmacia@sacmamg.com.br"/>
    <n v="3537311345"/>
    <s v="Não"/>
    <m/>
    <n v="0"/>
    <n v="0"/>
    <s v="Filantrópico"/>
    <n v="0"/>
    <n v="0"/>
    <s v="Sem consumo informado"/>
    <n v="0"/>
    <n v="0"/>
    <s v="Sem consumo informado"/>
    <n v="169"/>
    <n v="0"/>
    <s v="Sem consumo informado"/>
    <n v="1"/>
    <n v="0"/>
    <s v="Sem consumo informado"/>
    <n v="77"/>
    <n v="7"/>
    <n v="330"/>
    <n v="0"/>
    <n v="0"/>
    <s v="Sem consumo informado"/>
    <n v="22"/>
    <n v="0"/>
    <s v="Sem consumo informado"/>
    <n v="0"/>
    <n v="0"/>
    <s v="Sem consumo informado"/>
    <n v="639"/>
    <n v="8"/>
    <n v="2396.25"/>
    <n v="102"/>
    <n v="2"/>
    <n v="1530"/>
    <n v="32"/>
    <n v="0"/>
    <s v="Sem consumo informado"/>
    <n v="40"/>
    <n v="13"/>
    <n v="92.307692307692307"/>
    <n v="235"/>
    <n v="12"/>
    <n v="587.5"/>
    <n v="102"/>
    <n v="17"/>
    <n v="180"/>
    <n v="99"/>
    <n v="10"/>
    <n v="297"/>
    <n v="51"/>
    <n v="48"/>
    <n v="31.875"/>
    <n v="248"/>
    <n v="2"/>
    <n v="3720"/>
    <n v="636"/>
    <n v="10"/>
    <n v="1908"/>
    <n v="153"/>
    <n v="21"/>
    <n v="218.57142857142856"/>
    <n v="0"/>
    <n v="0"/>
    <s v="Sem consumo informado"/>
    <n v="130"/>
    <n v="0"/>
    <s v="Sem consumo informado"/>
    <n v="82"/>
    <n v="5"/>
    <n v="491.99999999999994"/>
    <n v="129"/>
    <n v="0"/>
    <s v="Sem consumo informado"/>
    <n v="1"/>
    <n v="0"/>
    <s v="Sem consumo informado"/>
    <n v="143"/>
    <n v="48"/>
    <n v="89.375"/>
    <n v="314"/>
    <n v="31"/>
    <n v="303.87096774193549"/>
    <n v="0"/>
    <n v="0"/>
    <s v="Sem consumo informado"/>
  </r>
  <r>
    <n v="2775964"/>
    <s v="HOSPITAL MUNICIPAL DE NOVA PONTE"/>
    <s v="Nova Ponte"/>
    <x v="6"/>
    <s v="Sim"/>
    <s v="hospitalmunicipal@novaponte.mg.gov.br"/>
    <n v="3433568080"/>
    <s v="Não"/>
    <m/>
    <n v="0"/>
    <n v="0"/>
    <s v="Público Municipal"/>
    <n v="0"/>
    <n v="0"/>
    <s v="Sem consumo informado"/>
    <n v="0"/>
    <n v="0"/>
    <s v="Sem consumo informado"/>
    <n v="600"/>
    <n v="30"/>
    <n v="600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10"/>
    <n v="90"/>
    <n v="338"/>
    <n v="50"/>
    <n v="202.79999999999998"/>
    <n v="800"/>
    <n v="30"/>
    <n v="800"/>
    <n v="0"/>
    <n v="0"/>
    <s v="Sem consumo informado"/>
    <n v="30"/>
    <n v="10"/>
    <n v="90"/>
    <n v="300"/>
    <n v="30"/>
    <n v="300"/>
    <n v="25"/>
    <n v="20"/>
    <n v="37.5"/>
    <n v="50"/>
    <n v="15"/>
    <n v="100"/>
    <n v="500"/>
    <n v="30"/>
    <n v="500.00000000000006"/>
    <n v="20"/>
    <n v="0"/>
    <s v="Sem consumo informado"/>
    <n v="200"/>
    <n v="20"/>
    <n v="300"/>
    <n v="48"/>
    <n v="10"/>
    <n v="144"/>
    <n v="0"/>
    <n v="0"/>
    <s v="Sem consumo informado"/>
    <n v="0"/>
    <n v="0"/>
    <s v="Sem consumo informado"/>
    <n v="35"/>
    <n v="5"/>
    <n v="210"/>
    <n v="0"/>
    <n v="0"/>
    <s v="Sem consumo informado"/>
    <n v="25"/>
    <n v="0"/>
    <s v="Sem consumo informado"/>
    <n v="500"/>
    <n v="10"/>
    <n v="1500"/>
    <n v="70"/>
    <n v="10"/>
    <n v="210"/>
    <n v="0"/>
    <n v="0"/>
    <s v="Sem consumo informado"/>
  </r>
  <r>
    <n v="2775972"/>
    <s v="hospital santa casa de misericórdia de boa esperança"/>
    <s v="Boa Esperança"/>
    <x v="4"/>
    <s v="Não"/>
    <s v="agenciatransfusionalbe101@gmail.com"/>
    <n v="3538511159"/>
    <s v="Não"/>
    <m/>
    <n v="71"/>
    <n v="10"/>
    <s v="Filantrópico"/>
    <n v="0"/>
    <n v="0"/>
    <s v="Sem consumo informado"/>
    <n v="0"/>
    <n v="0"/>
    <s v="Sem consumo informado"/>
    <n v="252"/>
    <n v="91"/>
    <n v="83.07692307692308"/>
    <n v="0"/>
    <n v="0"/>
    <s v="Sem consumo informado"/>
    <n v="154"/>
    <n v="54"/>
    <n v="85.555555555555543"/>
    <n v="0"/>
    <n v="0"/>
    <s v="Sem consumo informado"/>
    <n v="325"/>
    <n v="4"/>
    <n v="2437.5"/>
    <n v="176"/>
    <n v="138"/>
    <n v="38.260869565217391"/>
    <n v="6481"/>
    <n v="126"/>
    <n v="1543.0952380952381"/>
    <n v="99"/>
    <n v="43"/>
    <n v="69.069767441860463"/>
    <n v="0"/>
    <n v="0"/>
    <s v="Sem consumo informado"/>
    <n v="400"/>
    <n v="939"/>
    <n v="12.779552715654953"/>
    <n v="690"/>
    <n v="27"/>
    <n v="766.66666666666674"/>
    <n v="1190"/>
    <n v="87"/>
    <n v="410.34482758620692"/>
    <n v="0"/>
    <n v="1119"/>
    <n v="0"/>
    <n v="250"/>
    <n v="4"/>
    <n v="1875"/>
    <n v="10"/>
    <n v="42"/>
    <n v="7.1428571428571423"/>
    <n v="60"/>
    <n v="461"/>
    <n v="3.9045553145336225"/>
    <n v="480"/>
    <n v="77"/>
    <n v="187.01298701298703"/>
    <n v="0"/>
    <n v="0"/>
    <s v="Sem consumo informado"/>
    <n v="0"/>
    <n v="492"/>
    <n v="0"/>
    <n v="370"/>
    <n v="16"/>
    <n v="693.75"/>
    <n v="0"/>
    <n v="0"/>
    <s v="Sem consumo informado"/>
    <n v="176"/>
    <n v="138"/>
    <n v="38.260869565217391"/>
    <n v="60"/>
    <n v="12"/>
    <n v="150"/>
    <n v="175"/>
    <n v="43"/>
    <n v="122.09302325581396"/>
    <n v="0"/>
    <n v="0"/>
    <s v="Sem consumo informado"/>
  </r>
  <r>
    <n v="2775999"/>
    <s v="SANTA CASA DE MISERICÓRDIA DE PASSOS"/>
    <s v="Passos"/>
    <x v="4"/>
    <s v="Sim"/>
    <s v="acacio@scpassos.org.br"/>
    <s v="035 3529 1434"/>
    <s v="Sim"/>
    <s v="Midazolam 1mg/ml - 5ml - 850 ampolas, 130 Frascos -2ml  de Dexmedetomidina 100mcg/ml - FR  /  - SES - MG, 650 ampolas de atracúrio 25mg / SES - MG, 1275 ampolas de atracúrio 50mg / SES - MG, 240 AMPOLAS DE CISATRACÚRIO 2MG/ML 10 ML / SES - MG, 150 FRASCOS DE CISATRACÚRIO 2MG/ML PÓ PARA SOLUÇÃO INJETÁVEL / SES -MG, 200 frascos de cisatracúrio 150mg 30ml / SES-MG; 2800 ampolas de Diazepam / SES - MG e 690 ampolas de Midazolam 50mg 10ml / SES-MG."/>
    <n v="95"/>
    <n v="11"/>
    <s v="Filantrópico"/>
    <n v="607"/>
    <n v="370"/>
    <n v="49.21621621621621"/>
    <n v="806"/>
    <n v="185"/>
    <n v="130.70270270270271"/>
    <n v="691"/>
    <n v="98"/>
    <n v="211.53061224489795"/>
    <n v="0"/>
    <n v="0"/>
    <s v="Sem consumo informado"/>
    <n v="4464"/>
    <n v="3302"/>
    <n v="40.557238037552999"/>
    <n v="904"/>
    <n v="1651"/>
    <n v="16.426408237431858"/>
    <n v="1231"/>
    <n v="512"/>
    <n v="72.12890625"/>
    <n v="1855"/>
    <n v="2094"/>
    <n v="26.575931232091691"/>
    <n v="10961"/>
    <n v="52"/>
    <n v="6323.6538461538466"/>
    <n v="5969"/>
    <n v="1095"/>
    <n v="163.53424657534248"/>
    <n v="360"/>
    <n v="35"/>
    <n v="308.57142857142861"/>
    <n v="2797"/>
    <n v="2534"/>
    <n v="33.113654301499608"/>
    <n v="464"/>
    <n v="245"/>
    <n v="56.816326530612244"/>
    <n v="0"/>
    <n v="0"/>
    <s v="Sem consumo informado"/>
    <n v="5395"/>
    <n v="5425"/>
    <n v="29.83410138248848"/>
    <n v="1359"/>
    <n v="928"/>
    <n v="43.933189655172413"/>
    <n v="121"/>
    <n v="53"/>
    <n v="68.49056603773586"/>
    <n v="5139"/>
    <n v="4433"/>
    <n v="34.77780284231897"/>
    <n v="7061"/>
    <n v="7966"/>
    <n v="26.591765001255336"/>
    <n v="0"/>
    <n v="0"/>
    <s v="Sem consumo informado"/>
    <n v="2034"/>
    <n v="3972"/>
    <n v="15.362537764350453"/>
    <n v="720"/>
    <n v="120"/>
    <n v="180"/>
    <n v="21"/>
    <n v="5"/>
    <n v="126"/>
    <n v="4346"/>
    <n v="76"/>
    <n v="1715.5263157894735"/>
    <n v="4448"/>
    <n v="880"/>
    <n v="151.63636363636363"/>
    <n v="658"/>
    <n v="859"/>
    <n v="22.980209545983701"/>
    <n v="45"/>
    <n v="701"/>
    <n v="1.9258202567760343"/>
  </r>
  <r>
    <n v="2776006"/>
    <s v="SANTA CASA DE MISERICORDIA DE PIUMHI"/>
    <s v="Piumhi"/>
    <x v="4"/>
    <s v="Sim"/>
    <s v="compras1@santacasapiumhi.com.br"/>
    <n v="3733719510"/>
    <s v="Sim"/>
    <s v="ITEN COMPRADO "/>
    <n v="32"/>
    <n v="6"/>
    <s v="Filantrópico"/>
    <n v="165"/>
    <n v="106"/>
    <n v="46.69811320754716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2"/>
    <n v="22"/>
    <n v="30"/>
    <n v="52"/>
    <n v="28"/>
    <n v="55.714285714285715"/>
    <n v="175"/>
    <n v="112"/>
    <n v="46.875"/>
    <n v="118"/>
    <n v="115"/>
    <n v="30.782608695652176"/>
    <n v="32"/>
    <n v="14"/>
    <n v="68.571428571428569"/>
    <n v="562"/>
    <n v="591"/>
    <n v="28.527918781725891"/>
    <n v="121"/>
    <n v="118"/>
    <n v="30.762711864406779"/>
    <n v="154"/>
    <n v="96"/>
    <n v="48.125"/>
    <n v="712"/>
    <n v="654"/>
    <n v="32.660550458715598"/>
    <n v="112"/>
    <n v="121"/>
    <n v="27.768595041322314"/>
    <n v="29"/>
    <n v="18"/>
    <n v="48.333333333333336"/>
    <n v="554"/>
    <n v="502"/>
    <n v="33.107569721115539"/>
    <n v="112"/>
    <n v="121"/>
    <n v="27.768595041322314"/>
    <n v="0"/>
    <n v="0"/>
    <s v="Sem consumo informado"/>
    <n v="109"/>
    <n v="108"/>
    <n v="30.277777777777779"/>
    <n v="32"/>
    <n v="14"/>
    <n v="68.571428571428569"/>
    <n v="0"/>
    <n v="0"/>
    <s v="Sem consumo informado"/>
    <n v="28"/>
    <n v="18"/>
    <n v="46.666666666666664"/>
    <n v="0"/>
    <n v="0"/>
    <s v="Sem consumo informado"/>
    <n v="121"/>
    <n v="98"/>
    <n v="37.04081632653061"/>
    <n v="201"/>
    <n v="181"/>
    <n v="33.314917127071823"/>
  </r>
  <r>
    <n v="2776014"/>
    <s v="SANTA CASA DE MISERICÓRDIA SÃO VICENTE DE PAULO"/>
    <s v="Pouso Alto"/>
    <x v="4"/>
    <s v="Sim"/>
    <s v="santacasapousoalto@hotmail.com"/>
    <s v="(35)3364-1208"/>
    <s v="Não"/>
    <m/>
    <n v="5"/>
    <n v="0"/>
    <s v="Filantrópico"/>
    <n v="0"/>
    <n v="0"/>
    <s v="Sem consumo informado"/>
    <n v="0"/>
    <n v="0"/>
    <s v="Sem consumo informado"/>
    <n v="79"/>
    <n v="8"/>
    <n v="296.2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5"/>
    <n v="12"/>
    <n v="187.5"/>
    <n v="80"/>
    <n v="20"/>
    <n v="120"/>
    <n v="0"/>
    <n v="0"/>
    <s v="Sem consumo informado"/>
    <n v="0"/>
    <n v="0"/>
    <s v="Sem consumo informado"/>
    <n v="29"/>
    <n v="25"/>
    <n v="34.799999999999997"/>
    <n v="20"/>
    <n v="12"/>
    <n v="50"/>
    <n v="5"/>
    <n v="2"/>
    <n v="75"/>
    <n v="0"/>
    <n v="0"/>
    <s v="Sem consumo informado"/>
    <n v="0"/>
    <n v="0"/>
    <s v="Sem consumo informado"/>
    <n v="16"/>
    <n v="8"/>
    <n v="60"/>
    <n v="0"/>
    <n v="0"/>
    <s v="Sem consumo informado"/>
    <n v="0"/>
    <n v="0"/>
    <s v="Sem consumo informado"/>
    <n v="0"/>
    <n v="0"/>
    <s v="Sem consumo informado"/>
    <n v="4"/>
    <n v="1"/>
    <n v="120"/>
    <n v="0"/>
    <n v="0"/>
    <s v="Sem consumo informado"/>
    <n v="0"/>
    <n v="0"/>
    <s v="Sem consumo informado"/>
    <n v="0"/>
    <n v="0"/>
    <s v="Sem consumo informado"/>
    <n v="30"/>
    <n v="7"/>
    <n v="128.57142857142856"/>
    <n v="10"/>
    <n v="10"/>
    <n v="30"/>
  </r>
  <r>
    <n v="2776022"/>
    <s v="SANTA CASA DE MONTE ALEGRE DE MINAS-MG"/>
    <s v="Monte Alegre de Minas"/>
    <x v="6"/>
    <s v="Sim"/>
    <s v="vivitannus@yahoo.com.br"/>
    <n v="34999776669"/>
    <s v="Não"/>
    <m/>
    <n v="8"/>
    <n v="2"/>
    <s v="FILANTRÓPICO E PRIVADO"/>
    <n v="0"/>
    <n v="0"/>
    <s v="Sem consumo informado"/>
    <n v="0"/>
    <n v="0"/>
    <s v="Sem consumo informado"/>
    <n v="262"/>
    <n v="30"/>
    <n v="262"/>
    <n v="0"/>
    <n v="0"/>
    <s v="Sem consumo informado"/>
    <n v="0"/>
    <n v="0"/>
    <s v="Sem consumo informado"/>
    <n v="0"/>
    <n v="0"/>
    <s v="Sem consumo informado"/>
    <n v="0"/>
    <n v="0"/>
    <s v="Sem consumo informado"/>
    <n v="19"/>
    <n v="10"/>
    <n v="57"/>
    <n v="87"/>
    <n v="30"/>
    <n v="87"/>
    <n v="180"/>
    <n v="15"/>
    <n v="360"/>
    <n v="22"/>
    <n v="15"/>
    <n v="44"/>
    <n v="210"/>
    <n v="65"/>
    <n v="96.92307692307692"/>
    <n v="68"/>
    <n v="15"/>
    <n v="136"/>
    <n v="115"/>
    <n v="50"/>
    <n v="69"/>
    <n v="31"/>
    <n v="30"/>
    <n v="31.000000000000004"/>
    <n v="84"/>
    <n v="10"/>
    <n v="252"/>
    <n v="13"/>
    <n v="5"/>
    <n v="78"/>
    <n v="215"/>
    <n v="50"/>
    <n v="129"/>
    <n v="70"/>
    <n v="10"/>
    <n v="210"/>
    <n v="0"/>
    <n v="0"/>
    <s v="Sem consumo informado"/>
    <n v="61"/>
    <n v="20"/>
    <n v="91.5"/>
    <n v="16"/>
    <n v="10"/>
    <n v="48"/>
    <n v="10"/>
    <n v="2"/>
    <n v="150"/>
    <n v="0"/>
    <n v="0"/>
    <s v="Sem consumo informado"/>
    <n v="136"/>
    <n v="35"/>
    <n v="116.57142857142857"/>
    <n v="75"/>
    <n v="20"/>
    <n v="112.5"/>
    <n v="158"/>
    <n v="50"/>
    <n v="94.800000000000011"/>
  </r>
  <r>
    <n v="2776030"/>
    <s v="SANTA CASA DE MISERICORDIA DE NEPOMUCENO "/>
    <s v="Nepomuceno"/>
    <x v="4"/>
    <s v="Não"/>
    <s v="SANTACASANEP.FARMACIA@GMAIL.COM"/>
    <n v="3538611177"/>
    <s v="Não"/>
    <m/>
    <n v="4"/>
    <n v="0"/>
    <s v="Filantrópico"/>
    <n v="0"/>
    <n v="0"/>
    <s v="Sem consumo informado"/>
    <n v="0"/>
    <n v="0"/>
    <s v="Sem consumo informado"/>
    <n v="128"/>
    <n v="0"/>
    <s v="Sem consumo informado"/>
    <n v="1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2"/>
    <n v="182"/>
    <n v="13.516483516483516"/>
    <n v="85"/>
    <n v="0"/>
    <s v="Sem consumo informado"/>
    <n v="6"/>
    <n v="0"/>
    <s v="Sem consumo informado"/>
    <n v="0"/>
    <n v="0"/>
    <s v="Sem consumo informado"/>
    <n v="55"/>
    <n v="0"/>
    <s v="Sem consumo informado"/>
    <n v="26"/>
    <n v="2"/>
    <n v="390"/>
    <n v="100"/>
    <n v="6"/>
    <n v="500.00000000000006"/>
    <n v="94"/>
    <n v="0"/>
    <s v="Sem consumo informado"/>
    <n v="10"/>
    <n v="0"/>
    <s v="Sem consumo informado"/>
    <n v="21"/>
    <n v="0"/>
    <s v="Sem consumo informado"/>
    <n v="14"/>
    <n v="10"/>
    <n v="42"/>
    <n v="0"/>
    <n v="0"/>
    <s v="Sem consumo informado"/>
    <n v="0"/>
    <n v="0"/>
    <s v="Sem consumo informado"/>
    <n v="8"/>
    <n v="0"/>
    <s v="Sem consumo informado"/>
    <n v="0"/>
    <n v="0"/>
    <s v="Sem consumo informado"/>
    <n v="0"/>
    <n v="0"/>
    <s v="Sem consumo informado"/>
    <n v="0"/>
    <n v="0"/>
    <s v="Sem consumo informado"/>
    <n v="116"/>
    <n v="2"/>
    <n v="1740"/>
    <n v="0"/>
    <n v="0"/>
    <s v="Sem consumo informado"/>
  </r>
  <r>
    <n v="2777347"/>
    <s v="UNIDADE DE PRONTO ATENDIMENTO DR ALFREDO SABINO DE FREITAS"/>
    <s v="Conceição das Alagoas"/>
    <x v="9"/>
    <s v="Sim"/>
    <s v="nathalia.fhmjh@hotmail.com"/>
    <s v="(34)3327-9900"/>
    <s v="Sim"/>
    <s v="RECEBEU: 25 DEXMEDETOMIDINA; 24 ROCURONIO; 24 SUXAMETONIO E 450 MIDAZOLAM 5 MG"/>
    <n v="15"/>
    <n v="4"/>
    <s v="Público Municipal"/>
    <n v="0"/>
    <n v="0"/>
    <s v="Sem consumo informado"/>
    <n v="0"/>
    <n v="0"/>
    <s v="Sem consumo informado"/>
    <n v="937"/>
    <n v="200"/>
    <n v="140.54999999999998"/>
    <n v="0"/>
    <n v="0"/>
    <s v="Sem consumo informado"/>
    <n v="39"/>
    <n v="10"/>
    <n v="117"/>
    <n v="0"/>
    <n v="0"/>
    <s v="Sem consumo informado"/>
    <n v="167"/>
    <n v="50"/>
    <n v="100.19999999999999"/>
    <n v="215"/>
    <n v="40"/>
    <n v="161.25"/>
    <n v="579"/>
    <n v="240"/>
    <n v="72.375"/>
    <n v="148"/>
    <n v="255"/>
    <n v="17.411764705882355"/>
    <n v="62"/>
    <n v="28"/>
    <n v="66.428571428571431"/>
    <n v="277"/>
    <n v="60"/>
    <n v="138.5"/>
    <n v="676"/>
    <n v="245"/>
    <n v="82.775510204081641"/>
    <n v="415"/>
    <n v="95"/>
    <n v="131.05263157894737"/>
    <n v="220"/>
    <n v="65"/>
    <n v="101.53846153846153"/>
    <n v="101"/>
    <n v="60"/>
    <n v="50.5"/>
    <n v="24"/>
    <n v="15"/>
    <n v="48"/>
    <n v="121"/>
    <n v="95"/>
    <n v="38.210526315789473"/>
    <n v="327"/>
    <n v="51"/>
    <n v="192.35294117647061"/>
    <n v="0"/>
    <n v="0"/>
    <s v="Sem consumo informado"/>
    <n v="458"/>
    <n v="90"/>
    <n v="152.66666666666666"/>
    <n v="106"/>
    <n v="25"/>
    <n v="127.2"/>
    <n v="0"/>
    <n v="0"/>
    <s v="Sem consumo informado"/>
    <n v="215"/>
    <n v="215"/>
    <n v="30"/>
    <n v="742"/>
    <n v="742"/>
    <n v="30"/>
    <n v="283"/>
    <n v="283"/>
    <n v="30"/>
    <n v="940"/>
    <n v="940"/>
    <n v="30"/>
  </r>
  <r>
    <n v="2785722"/>
    <s v="Hospital Municipal de Manhuaçu"/>
    <s v="Manhuaçu"/>
    <x v="12"/>
    <s v="Não"/>
    <s v="farmahospmanhu@gmail.com"/>
    <s v="(33) 3331-3310"/>
    <s v="Não"/>
    <m/>
    <n v="19"/>
    <n v="0"/>
    <s v="Público Municipal"/>
    <n v="0"/>
    <n v="0"/>
    <s v="Sem consumo informado"/>
    <n v="0"/>
    <n v="0"/>
    <s v="Sem consumo informado"/>
    <n v="600"/>
    <n v="17"/>
    <n v="1058.8235294117649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890"/>
    <n v="44"/>
    <n v="1970.4545454545455"/>
    <n v="860"/>
    <n v="95"/>
    <n v="271.57894736842104"/>
    <n v="166"/>
    <n v="8"/>
    <n v="622.5"/>
    <n v="298"/>
    <n v="60"/>
    <n v="149"/>
    <n v="190"/>
    <n v="39"/>
    <n v="146.15384615384613"/>
    <n v="1120"/>
    <n v="77"/>
    <n v="436.36363636363637"/>
    <n v="275"/>
    <n v="91"/>
    <n v="90.659340659340657"/>
    <n v="190"/>
    <n v="61"/>
    <n v="93.442622950819668"/>
    <n v="30"/>
    <n v="1"/>
    <n v="900"/>
    <n v="950"/>
    <n v="215"/>
    <n v="132.55813953488371"/>
    <n v="470"/>
    <n v="7"/>
    <n v="2014.285714285714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90"/>
    <n v="15"/>
    <n v="580"/>
  </r>
  <r>
    <n v="2793784"/>
    <s v="Pronto Atendimento Municipal"/>
    <s v="Coqueiral"/>
    <x v="4"/>
    <s v="Não"/>
    <s v="secretariasaude@coqueiral.mg.gov.br"/>
    <n v="3599111850"/>
    <s v="Não"/>
    <m/>
    <n v="0"/>
    <n v="0"/>
    <s v="Público Municipal"/>
    <n v="0"/>
    <n v="0"/>
    <s v="Sem consumo informado"/>
    <n v="0"/>
    <n v="0"/>
    <s v="Sem consumo informado"/>
    <n v="312"/>
    <n v="2"/>
    <n v="468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0"/>
    <n v="10"/>
    <n v="240"/>
    <n v="180"/>
    <n v="5"/>
    <n v="1080"/>
    <n v="6"/>
    <n v="2"/>
    <n v="90"/>
    <n v="175"/>
    <n v="10"/>
    <n v="525"/>
    <n v="184"/>
    <n v="20"/>
    <n v="276"/>
    <n v="159"/>
    <n v="30"/>
    <n v="159"/>
    <n v="77"/>
    <n v="5"/>
    <n v="462"/>
    <n v="34"/>
    <n v="10"/>
    <n v="102"/>
    <n v="30"/>
    <n v="2"/>
    <n v="450"/>
    <n v="125"/>
    <n v="5"/>
    <n v="750"/>
    <n v="0"/>
    <n v="0"/>
    <s v="Sem consumo informado"/>
    <n v="0"/>
    <n v="0"/>
    <s v="Sem consumo informado"/>
    <n v="0"/>
    <n v="0"/>
    <s v="Sem consumo informado"/>
    <n v="12"/>
    <n v="1"/>
    <n v="3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94136"/>
    <s v="LAR DE MEIMEI-HOSPITAL GERAL DE CAMBUQUIRA "/>
    <s v="Cambuquira"/>
    <x v="4"/>
    <s v="Não"/>
    <s v="claudia.labbrazil@gmail.com"/>
    <n v="35999610979"/>
    <s v="Não"/>
    <m/>
    <n v="0"/>
    <n v="0"/>
    <s v="Filantrópico"/>
    <n v="25"/>
    <n v="0"/>
    <s v="Sem consumo informado"/>
    <n v="0"/>
    <n v="0"/>
    <s v="Sem consumo informado"/>
    <n v="15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92"/>
    <n v="8"/>
    <n v="720"/>
    <n v="109"/>
    <n v="0"/>
    <s v="Sem consumo informado"/>
    <n v="0"/>
    <n v="0"/>
    <s v="Sem consumo informado"/>
    <n v="47"/>
    <n v="0"/>
    <s v="Sem consumo informado"/>
    <n v="83"/>
    <n v="0"/>
    <s v="Sem consumo informado"/>
    <n v="0"/>
    <n v="0"/>
    <s v="Sem consumo informado"/>
    <n v="0"/>
    <n v="0"/>
    <s v="Sem consumo informado"/>
    <n v="0"/>
    <n v="0"/>
    <s v="Sem consumo informado"/>
    <n v="23"/>
    <n v="0"/>
    <s v="Sem consumo informado"/>
    <n v="19"/>
    <n v="0"/>
    <s v="Sem consumo informado"/>
    <n v="44"/>
    <n v="0"/>
    <s v="Sem consumo informado"/>
    <n v="0"/>
    <n v="0"/>
    <s v="Sem consumo informado"/>
    <n v="11"/>
    <n v="0"/>
    <s v="Sem consumo informado"/>
    <n v="26"/>
    <n v="0"/>
    <s v="Sem consumo informado"/>
    <n v="0"/>
    <n v="0"/>
    <s v="Sem consumo informado"/>
    <n v="0"/>
    <n v="0"/>
    <s v="Sem consumo informado"/>
    <n v="16"/>
    <n v="0"/>
    <s v="Sem consumo informado"/>
    <n v="135"/>
    <n v="0"/>
    <s v="Sem consumo informado"/>
    <n v="10"/>
    <n v="0"/>
    <s v="Sem consumo informado"/>
  </r>
  <r>
    <n v="2795299"/>
    <s v="FUNDAÇÃO DE SAUDE DE SÃO JOÃO DO PARAISO"/>
    <s v="São João do Paraíso"/>
    <x v="7"/>
    <s v="Não"/>
    <s v="farmaciafssjp@gmail.com"/>
    <s v="(38)38321125"/>
    <s v="Não"/>
    <m/>
    <n v="14"/>
    <n v="0"/>
    <s v="Filantrópico"/>
    <n v="0"/>
    <n v="0"/>
    <s v="Sem consumo informado"/>
    <n v="0"/>
    <n v="0"/>
    <s v="Sem consumo informado"/>
    <n v="120"/>
    <n v="2"/>
    <n v="18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7"/>
    <n v="18"/>
    <n v="111.66666666666667"/>
    <n v="108"/>
    <n v="2"/>
    <n v="1620"/>
    <n v="4"/>
    <n v="1"/>
    <n v="120"/>
    <n v="75"/>
    <n v="2"/>
    <n v="1125"/>
    <n v="65"/>
    <n v="43"/>
    <n v="45.348837209302324"/>
    <n v="39"/>
    <n v="34"/>
    <n v="34.411764705882348"/>
    <n v="13"/>
    <n v="13"/>
    <n v="30"/>
    <n v="21"/>
    <n v="17"/>
    <n v="37.058823529411768"/>
    <n v="0"/>
    <n v="0"/>
    <s v="Sem consumo informado"/>
    <n v="54"/>
    <n v="1"/>
    <n v="1620"/>
    <n v="0"/>
    <n v="0"/>
    <s v="Sem consumo informado"/>
    <n v="0"/>
    <n v="1"/>
    <n v="0"/>
    <n v="0"/>
    <n v="0"/>
    <s v="Sem consumo informado"/>
    <n v="5"/>
    <n v="1"/>
    <n v="150"/>
    <n v="0"/>
    <n v="0"/>
    <s v="Sem consumo informado"/>
    <n v="0"/>
    <n v="0"/>
    <s v="Sem consumo informado"/>
    <n v="0"/>
    <n v="0"/>
    <s v="Sem consumo informado"/>
    <n v="70"/>
    <n v="0"/>
    <s v="Sem consumo informado"/>
    <n v="0"/>
    <n v="0"/>
    <s v="Sem consumo informado"/>
  </r>
  <r>
    <n v="2796112"/>
    <s v="Fundação de Saúde Três Marias"/>
    <s v="Três Marias"/>
    <x v="0"/>
    <s v="Sim"/>
    <s v="farmacia@fstm.org.br"/>
    <s v="(38)37541256"/>
    <s v="Não"/>
    <m/>
    <n v="3"/>
    <n v="0"/>
    <s v="Filantrópico"/>
    <n v="0"/>
    <n v="1"/>
    <n v="0"/>
    <n v="74"/>
    <n v="16"/>
    <n v="138.75"/>
    <n v="221"/>
    <n v="37"/>
    <n v="179.18918918918919"/>
    <n v="0"/>
    <n v="0"/>
    <s v="Sem consumo informado"/>
    <n v="0"/>
    <n v="0"/>
    <s v="Sem consumo informado"/>
    <n v="0"/>
    <n v="0"/>
    <s v="Sem consumo informado"/>
    <n v="0"/>
    <n v="0"/>
    <s v="Sem consumo informado"/>
    <n v="48"/>
    <n v="1"/>
    <n v="1440"/>
    <n v="530"/>
    <n v="171"/>
    <n v="92.982456140350877"/>
    <n v="283"/>
    <n v="49"/>
    <n v="173.265306122449"/>
    <n v="60"/>
    <n v="6"/>
    <n v="300"/>
    <n v="1195"/>
    <n v="140"/>
    <n v="256.07142857142861"/>
    <n v="71"/>
    <n v="12"/>
    <n v="177.5"/>
    <n v="86"/>
    <n v="34"/>
    <n v="75.882352941176464"/>
    <n v="867"/>
    <n v="125"/>
    <n v="208.07999999999998"/>
    <n v="0"/>
    <n v="0"/>
    <s v="Sem consumo informado"/>
    <n v="19"/>
    <n v="1"/>
    <n v="570"/>
    <n v="469"/>
    <n v="206"/>
    <n v="68.300970873786412"/>
    <n v="55"/>
    <n v="35"/>
    <n v="47.142857142857139"/>
    <n v="0"/>
    <n v="0"/>
    <s v="Sem consumo informado"/>
    <n v="413"/>
    <n v="7"/>
    <n v="1770"/>
    <n v="77"/>
    <n v="7"/>
    <n v="330"/>
    <n v="0"/>
    <n v="0"/>
    <s v="Sem consumo informado"/>
    <n v="10"/>
    <n v="8"/>
    <n v="37.5"/>
    <n v="91"/>
    <n v="25"/>
    <n v="109.2"/>
    <n v="173"/>
    <n v="46"/>
    <n v="112.82608695652173"/>
    <n v="0"/>
    <n v="0"/>
    <s v="Sem consumo informado"/>
  </r>
  <r>
    <n v="2796341"/>
    <s v="Fundação Hospitalar de Paraguaçu "/>
    <s v="Paraguaçu"/>
    <x v="4"/>
    <s v="Sim"/>
    <s v="mariely.caixeta@hotmail.com"/>
    <n v="3532671018"/>
    <s v="Não"/>
    <m/>
    <n v="0"/>
    <n v="0"/>
    <s v="Filantrópico"/>
    <n v="0"/>
    <n v="0"/>
    <s v="Sem consumo informado"/>
    <n v="0"/>
    <n v="0"/>
    <s v="Sem consumo informado"/>
    <n v="132"/>
    <n v="15"/>
    <n v="264"/>
    <n v="0"/>
    <n v="0"/>
    <s v="Sem consumo informado"/>
    <n v="10"/>
    <n v="1"/>
    <n v="300"/>
    <n v="0"/>
    <n v="0"/>
    <s v="Sem consumo informado"/>
    <n v="0"/>
    <n v="0"/>
    <s v="Sem consumo informado"/>
    <n v="17"/>
    <n v="1"/>
    <n v="510"/>
    <n v="208"/>
    <n v="24"/>
    <n v="260"/>
    <n v="100"/>
    <n v="25"/>
    <n v="120"/>
    <n v="28"/>
    <n v="3"/>
    <n v="280"/>
    <n v="86"/>
    <n v="24"/>
    <n v="107.5"/>
    <n v="70"/>
    <n v="5"/>
    <n v="420"/>
    <n v="48"/>
    <n v="21"/>
    <n v="68.571428571428569"/>
    <n v="121"/>
    <n v="30"/>
    <n v="121"/>
    <n v="82"/>
    <n v="13"/>
    <n v="189.23076923076923"/>
    <n v="8"/>
    <n v="1"/>
    <n v="240"/>
    <n v="69"/>
    <n v="8"/>
    <n v="258.75"/>
    <n v="26"/>
    <n v="3"/>
    <n v="260"/>
    <n v="0"/>
    <n v="0"/>
    <s v="Sem consumo informado"/>
    <n v="56"/>
    <n v="5"/>
    <n v="336"/>
    <n v="3"/>
    <n v="1"/>
    <n v="90"/>
    <n v="0"/>
    <n v="0"/>
    <s v="Sem consumo informado"/>
    <n v="21"/>
    <n v="2"/>
    <n v="315"/>
    <n v="141"/>
    <n v="16"/>
    <n v="264.375"/>
    <n v="147"/>
    <n v="30"/>
    <n v="147"/>
    <n v="124"/>
    <n v="18"/>
    <n v="206.66666666666669"/>
  </r>
  <r>
    <n v="2796368"/>
    <s v="Fundação Hospital Sao Jose de Botelhos"/>
    <s v="Botelhos"/>
    <x v="4"/>
    <s v="Sim"/>
    <s v="farmaciahospsaojose@gmail.com"/>
    <s v="(35)998116205"/>
    <s v="Não"/>
    <m/>
    <n v="0"/>
    <n v="0"/>
    <s v="Filantrópico"/>
    <n v="1"/>
    <n v="1"/>
    <n v="30"/>
    <n v="0"/>
    <n v="0"/>
    <s v="Sem consumo informado"/>
    <n v="69"/>
    <n v="5"/>
    <n v="414"/>
    <n v="0"/>
    <n v="0"/>
    <s v="Sem consumo informado"/>
    <n v="0"/>
    <n v="0"/>
    <s v="Sem consumo informado"/>
    <n v="0"/>
    <n v="0"/>
    <s v="Sem consumo informado"/>
    <n v="10"/>
    <n v="1"/>
    <n v="300"/>
    <n v="0"/>
    <n v="0"/>
    <s v="Sem consumo informado"/>
    <n v="117"/>
    <n v="5"/>
    <n v="702"/>
    <n v="78"/>
    <n v="15"/>
    <n v="156"/>
    <n v="25"/>
    <n v="3"/>
    <n v="250.00000000000003"/>
    <n v="162"/>
    <n v="10"/>
    <n v="486"/>
    <n v="42"/>
    <n v="1"/>
    <n v="1260"/>
    <n v="66"/>
    <n v="10"/>
    <n v="198"/>
    <n v="11"/>
    <n v="7"/>
    <n v="47.142857142857139"/>
    <n v="144"/>
    <n v="3"/>
    <n v="1440"/>
    <n v="18"/>
    <n v="1"/>
    <n v="540"/>
    <n v="98"/>
    <n v="5"/>
    <n v="588"/>
    <n v="14"/>
    <n v="1"/>
    <n v="420"/>
    <n v="0"/>
    <n v="0"/>
    <s v="Sem consumo informado"/>
    <n v="38"/>
    <n v="1"/>
    <n v="1140"/>
    <n v="12"/>
    <n v="3"/>
    <n v="120"/>
    <n v="0"/>
    <n v="0"/>
    <s v="Sem consumo informado"/>
    <n v="18"/>
    <n v="3"/>
    <n v="180"/>
    <n v="20"/>
    <n v="3"/>
    <n v="200"/>
    <n v="36"/>
    <n v="1"/>
    <n v="1080"/>
    <n v="68"/>
    <n v="15"/>
    <n v="136"/>
  </r>
  <r>
    <n v="2796376"/>
    <s v="Hospital São Vicente de Paulo "/>
    <s v="Carmo do Rio Claro"/>
    <x v="4"/>
    <s v="Sim"/>
    <s v="gerencia.hsvp@yahoo.com.br"/>
    <s v="35 35611677"/>
    <s v="Não"/>
    <m/>
    <n v="8"/>
    <n v="0"/>
    <s v="Filantrópico"/>
    <n v="0"/>
    <n v="0"/>
    <s v="Sem consumo informado"/>
    <n v="0"/>
    <n v="0"/>
    <s v="Sem consumo informado"/>
    <n v="190"/>
    <n v="1"/>
    <n v="5700"/>
    <n v="19"/>
    <n v="1"/>
    <n v="570"/>
    <n v="29"/>
    <n v="3"/>
    <n v="290"/>
    <n v="0"/>
    <n v="0"/>
    <s v="Sem consumo informado"/>
    <n v="0"/>
    <n v="0"/>
    <s v="Sem consumo informado"/>
    <n v="0"/>
    <n v="0"/>
    <s v="Sem consumo informado"/>
    <n v="1"/>
    <n v="80"/>
    <n v="0.375"/>
    <n v="226"/>
    <n v="20"/>
    <n v="339"/>
    <n v="0"/>
    <n v="0"/>
    <s v="Sem consumo informado"/>
    <n v="50"/>
    <n v="30"/>
    <n v="50"/>
    <n v="28"/>
    <n v="20"/>
    <n v="42"/>
    <n v="182"/>
    <n v="30"/>
    <n v="182"/>
    <n v="23"/>
    <n v="40"/>
    <n v="17.25"/>
    <n v="70"/>
    <n v="50"/>
    <n v="42"/>
    <n v="53"/>
    <n v="0"/>
    <s v="Sem consumo informado"/>
    <n v="154"/>
    <n v="10"/>
    <n v="462"/>
    <n v="67"/>
    <n v="20"/>
    <n v="100.5"/>
    <n v="0"/>
    <n v="0"/>
    <s v="Sem consumo informado"/>
    <n v="0"/>
    <n v="0"/>
    <s v="Sem consumo informado"/>
    <n v="44"/>
    <n v="1"/>
    <n v="1320"/>
    <n v="0"/>
    <n v="0"/>
    <s v="Sem consumo informado"/>
    <n v="0"/>
    <n v="0"/>
    <s v="Sem consumo informado"/>
    <n v="0"/>
    <n v="0"/>
    <s v="Sem consumo informado"/>
    <n v="0"/>
    <n v="0"/>
    <s v="Sem consumo informado"/>
    <n v="30"/>
    <n v="10"/>
    <n v="90"/>
  </r>
  <r>
    <n v="2796384"/>
    <s v="HOSPITAL SÃO VICENTE DE PAULO"/>
    <s v="Campos Gerais"/>
    <x v="4"/>
    <s v="Sim"/>
    <s v="hospitalsvp.svp@gmail.com"/>
    <s v="35 3853 1282"/>
    <s v="Não"/>
    <m/>
    <n v="0"/>
    <n v="0"/>
    <s v="Filantrópico"/>
    <n v="0"/>
    <n v="0"/>
    <s v="Sem consumo informado"/>
    <n v="0"/>
    <n v="0"/>
    <s v="Sem consumo informado"/>
    <n v="200"/>
    <n v="20"/>
    <n v="3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1"/>
    <n v="5"/>
    <n v="426"/>
    <n v="115"/>
    <n v="100"/>
    <n v="34.5"/>
    <n v="13"/>
    <n v="2"/>
    <n v="195"/>
    <n v="0"/>
    <n v="0"/>
    <s v="Sem consumo informado"/>
    <n v="64"/>
    <n v="5"/>
    <n v="384"/>
    <n v="95"/>
    <n v="100"/>
    <n v="28.5"/>
    <n v="0"/>
    <n v="0"/>
    <s v="Sem consumo informado"/>
    <n v="9"/>
    <n v="4"/>
    <n v="67.5"/>
    <n v="0"/>
    <n v="0"/>
    <s v="Sem consumo informado"/>
    <n v="82"/>
    <n v="5"/>
    <n v="491.99999999999994"/>
    <n v="30"/>
    <n v="50"/>
    <n v="18"/>
    <n v="0"/>
    <n v="0"/>
    <s v="Sem consumo informado"/>
    <n v="0"/>
    <n v="20"/>
    <n v="0"/>
    <n v="1"/>
    <n v="5"/>
    <n v="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96392"/>
    <s v="Santa Casa de Caridade de Machado"/>
    <s v="Machado"/>
    <x v="4"/>
    <s v="Sim"/>
    <s v="farmacia_sccm@yahoo.com"/>
    <n v="3232951055"/>
    <s v="Não"/>
    <m/>
    <n v="10"/>
    <n v="0"/>
    <s v="Filantrópico"/>
    <n v="17"/>
    <n v="4"/>
    <n v="127.5"/>
    <n v="0"/>
    <n v="0"/>
    <s v="Sem consumo informado"/>
    <n v="471"/>
    <n v="5"/>
    <n v="2826"/>
    <n v="0"/>
    <n v="0"/>
    <s v="Sem consumo informado"/>
    <n v="34"/>
    <n v="5"/>
    <n v="204"/>
    <n v="0"/>
    <n v="0"/>
    <s v="Sem consumo informado"/>
    <n v="50"/>
    <n v="4"/>
    <n v="375"/>
    <n v="50"/>
    <n v="0"/>
    <s v="Sem consumo informado"/>
    <n v="899"/>
    <n v="113"/>
    <n v="238.6725663716814"/>
    <n v="128"/>
    <n v="45"/>
    <n v="85.333333333333343"/>
    <n v="25"/>
    <n v="0"/>
    <s v="Sem consumo informado"/>
    <n v="131"/>
    <n v="37"/>
    <n v="106.21621621621621"/>
    <n v="33"/>
    <n v="12"/>
    <n v="82.5"/>
    <n v="68"/>
    <n v="55"/>
    <n v="37.090909090909093"/>
    <n v="161"/>
    <n v="41"/>
    <n v="117.80487804878048"/>
    <n v="414"/>
    <n v="23"/>
    <n v="540"/>
    <n v="30"/>
    <n v="2"/>
    <n v="450"/>
    <n v="177"/>
    <n v="48"/>
    <n v="110.625"/>
    <n v="88"/>
    <n v="78"/>
    <n v="33.846153846153847"/>
    <n v="0"/>
    <n v="0"/>
    <s v="Sem consumo informado"/>
    <n v="43"/>
    <n v="13"/>
    <n v="99.230769230769226"/>
    <n v="18"/>
    <n v="16"/>
    <n v="33.75"/>
    <n v="14"/>
    <n v="2"/>
    <n v="210"/>
    <n v="260"/>
    <n v="7"/>
    <n v="1114.2857142857144"/>
    <n v="0"/>
    <n v="0"/>
    <s v="Sem consumo informado"/>
    <n v="102"/>
    <n v="63"/>
    <n v="48.571428571428569"/>
    <n v="0"/>
    <n v="0"/>
    <s v="Sem consumo informado"/>
  </r>
  <r>
    <n v="2796449"/>
    <s v="Irmandade de Misericórdia de Guaxupé"/>
    <s v="Guaxupé"/>
    <x v="4"/>
    <s v="Sim"/>
    <s v="farmacia@santacasaguaxupe.com.br"/>
    <n v="3535591515"/>
    <s v="Não"/>
    <m/>
    <n v="33"/>
    <n v="5"/>
    <s v="Filantrópico"/>
    <n v="0"/>
    <n v="0"/>
    <s v="Sem consumo informado"/>
    <n v="0"/>
    <n v="0"/>
    <s v="Sem consumo informado"/>
    <n v="638"/>
    <n v="19"/>
    <n v="1007.3684210526317"/>
    <n v="0"/>
    <n v="0"/>
    <s v="Sem consumo informado"/>
    <n v="65"/>
    <n v="1"/>
    <n v="1950"/>
    <n v="0"/>
    <n v="0"/>
    <s v="Sem consumo informado"/>
    <n v="89"/>
    <n v="2"/>
    <n v="1335"/>
    <n v="65"/>
    <n v="3"/>
    <n v="650"/>
    <n v="8830"/>
    <n v="7"/>
    <n v="37842.857142857138"/>
    <n v="253"/>
    <n v="38"/>
    <n v="199.73684210526315"/>
    <n v="22"/>
    <n v="4"/>
    <n v="165"/>
    <n v="1727"/>
    <n v="120"/>
    <n v="431.75"/>
    <n v="258"/>
    <n v="26"/>
    <n v="297.69230769230768"/>
    <n v="1352"/>
    <n v="11"/>
    <n v="3687.272727272727"/>
    <n v="346"/>
    <n v="229"/>
    <n v="45.327510917030565"/>
    <n v="0"/>
    <n v="0"/>
    <s v="Sem consumo informado"/>
    <n v="40"/>
    <n v="0"/>
    <s v="Sem consumo informado"/>
    <n v="1993"/>
    <n v="45"/>
    <n v="1328.6666666666667"/>
    <n v="439"/>
    <n v="6"/>
    <n v="2195"/>
    <n v="0"/>
    <n v="0"/>
    <s v="Sem consumo informado"/>
    <n v="39"/>
    <n v="0"/>
    <s v="Sem consumo informado"/>
    <n v="121"/>
    <n v="4"/>
    <n v="907.5"/>
    <n v="2"/>
    <n v="0"/>
    <s v="Sem consumo informado"/>
    <n v="0"/>
    <n v="0"/>
    <s v="Sem consumo informado"/>
    <n v="0"/>
    <n v="0"/>
    <s v="Sem consumo informado"/>
    <n v="2904"/>
    <n v="4"/>
    <n v="21780"/>
    <n v="1004"/>
    <n v="13"/>
    <n v="2316.9230769230767"/>
  </r>
  <r>
    <n v="2796562"/>
    <s v="Hospital Misericórdia de Santos Dumont"/>
    <s v="Santos Dumont"/>
    <x v="1"/>
    <s v="Sim"/>
    <s v="farmaciahmsd@gmail.com"/>
    <s v="(32) 3252-9809 e 3252-9824"/>
    <s v="Sim"/>
    <s v="Foi recebido 50fr de Ketamin, 50 ampolas de Ketamin NP, 35 amp de Dexmedetomidina 100mcg/ml. 70 fr Rocurônio 10mg/mL. 120 amp Midazolam 50mg, 50 amp Atracúrio 2,5mL, 250 fr de Propofol 20mL, 850 fr de Fentanila 10mL da SES/MG e 300 amp de Diazepam 5mg/mL."/>
    <n v="32"/>
    <n v="12"/>
    <s v="Filantrópico"/>
    <n v="0"/>
    <n v="200"/>
    <n v="0"/>
    <n v="0"/>
    <n v="0"/>
    <s v="Sem consumo informado"/>
    <n v="150"/>
    <n v="70"/>
    <n v="64.285714285714278"/>
    <n v="0"/>
    <n v="0"/>
    <s v="Sem consumo informado"/>
    <n v="145"/>
    <n v="70"/>
    <n v="62.142857142857146"/>
    <n v="0"/>
    <n v="0"/>
    <s v="Sem consumo informado"/>
    <n v="66"/>
    <n v="4"/>
    <n v="495"/>
    <n v="170"/>
    <n v="3"/>
    <n v="1700"/>
    <n v="720"/>
    <n v="170"/>
    <n v="127.05882352941177"/>
    <n v="100"/>
    <n v="50"/>
    <n v="60"/>
    <n v="20"/>
    <n v="10"/>
    <n v="60"/>
    <n v="1275"/>
    <n v="550"/>
    <n v="69.545454545454547"/>
    <n v="50"/>
    <n v="60"/>
    <n v="25"/>
    <n v="1225"/>
    <n v="70"/>
    <n v="525"/>
    <n v="600"/>
    <n v="180"/>
    <n v="100"/>
    <n v="490"/>
    <n v="50"/>
    <n v="294"/>
    <n v="30"/>
    <n v="10"/>
    <n v="90"/>
    <n v="250"/>
    <n v="450"/>
    <n v="16.666666666666668"/>
    <n v="300"/>
    <n v="50"/>
    <n v="180"/>
    <n v="0"/>
    <n v="0"/>
    <s v="Sem consumo informado"/>
    <n v="430"/>
    <n v="75"/>
    <n v="172"/>
    <n v="20"/>
    <n v="20"/>
    <n v="30"/>
    <n v="130"/>
    <n v="0"/>
    <s v="Sem consumo informado"/>
    <n v="0"/>
    <n v="0"/>
    <s v="Sem consumo informado"/>
    <n v="150"/>
    <n v="25"/>
    <n v="180"/>
    <n v="30"/>
    <n v="45"/>
    <n v="20"/>
    <n v="0"/>
    <n v="300"/>
    <n v="0"/>
  </r>
  <r>
    <n v="2796589"/>
    <s v="Hospital Municipal Dr. Armando Ribeiro"/>
    <s v="Bom Jardim de Minas"/>
    <x v="1"/>
    <s v="Não"/>
    <s v="farmaciahospital@bomjardimdeminas.mg.gov.br"/>
    <s v="(32)32921218"/>
    <s v="Sim"/>
    <s v="Recebemos pro compra via licitação 100 ampolas de Morfina 10 mg/ml"/>
    <n v="2"/>
    <n v="2"/>
    <s v="Público Municipal"/>
    <n v="0"/>
    <n v="0"/>
    <s v="Sem consumo informado"/>
    <n v="0"/>
    <n v="0"/>
    <s v="Sem consumo informado"/>
    <n v="21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52"/>
    <n v="4"/>
    <n v="1140"/>
    <n v="176"/>
    <n v="1"/>
    <n v="5280"/>
    <n v="86"/>
    <n v="0"/>
    <s v="Sem consumo informado"/>
    <n v="196"/>
    <n v="1"/>
    <n v="5880"/>
    <n v="169"/>
    <n v="1"/>
    <n v="5070"/>
    <n v="265"/>
    <n v="5"/>
    <n v="1590"/>
    <n v="107"/>
    <n v="0"/>
    <s v="Sem consumo informado"/>
    <n v="207"/>
    <n v="7"/>
    <n v="887.14285714285722"/>
    <n v="0"/>
    <n v="0"/>
    <s v="Sem consumo informado"/>
    <n v="208"/>
    <n v="0"/>
    <s v="Sem consumo informado"/>
    <n v="0"/>
    <n v="0"/>
    <s v="Sem consumo informado"/>
    <n v="0"/>
    <n v="0"/>
    <s v="Sem consumo informado"/>
    <n v="0"/>
    <n v="0"/>
    <s v="Sem consumo informado"/>
    <n v="3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796775"/>
    <s v="Casa de Caridade - Santa Casa de Misericórdia de Mar de Espanha"/>
    <s v="Mar de Espanha"/>
    <x v="1"/>
    <s v="Não"/>
    <s v="farmaciasantacasame@gmail.com"/>
    <n v="3232761224"/>
    <s v="Não"/>
    <m/>
    <n v="5"/>
    <n v="2"/>
    <s v="Filantrópico"/>
    <n v="25"/>
    <n v="0"/>
    <s v="Sem consumo informado"/>
    <n v="0"/>
    <n v="0"/>
    <s v="Sem consumo informado"/>
    <n v="250"/>
    <n v="4"/>
    <n v="1875"/>
    <n v="0"/>
    <n v="4"/>
    <n v="0"/>
    <n v="0"/>
    <n v="0"/>
    <s v="Sem consumo informado"/>
    <n v="0"/>
    <n v="0"/>
    <s v="Sem consumo informado"/>
    <n v="0"/>
    <n v="4"/>
    <n v="0"/>
    <n v="0"/>
    <n v="3"/>
    <n v="0"/>
    <n v="47"/>
    <n v="26"/>
    <n v="54.230769230769234"/>
    <n v="9"/>
    <n v="3"/>
    <n v="90"/>
    <n v="0"/>
    <n v="3"/>
    <n v="0"/>
    <n v="300"/>
    <n v="7"/>
    <n v="1285.7142857142856"/>
    <n v="59"/>
    <n v="22"/>
    <n v="80.454545454545453"/>
    <n v="10"/>
    <n v="5"/>
    <n v="60"/>
    <n v="0"/>
    <n v="8"/>
    <n v="0"/>
    <n v="46"/>
    <n v="19"/>
    <n v="72.631578947368425"/>
    <n v="0"/>
    <n v="3"/>
    <n v="0"/>
    <n v="140"/>
    <n v="6"/>
    <n v="700"/>
    <n v="5"/>
    <n v="2"/>
    <n v="75"/>
    <n v="0"/>
    <n v="0"/>
    <s v="Sem consumo informado"/>
    <n v="25"/>
    <n v="5"/>
    <n v="150"/>
    <n v="10"/>
    <n v="6"/>
    <n v="50"/>
    <n v="0"/>
    <n v="0"/>
    <s v="Sem consumo informado"/>
    <n v="0"/>
    <n v="4"/>
    <n v="0"/>
    <n v="0"/>
    <n v="0"/>
    <s v="Sem consumo informado"/>
    <n v="0"/>
    <n v="8"/>
    <n v="0"/>
    <n v="62"/>
    <n v="8"/>
    <n v="232.5"/>
  </r>
  <r>
    <n v="2797542"/>
    <s v="Unidade Mista de Saúde Dr Jarbas de Souza Tupaciguara "/>
    <s v="Tupaciguara"/>
    <x v="6"/>
    <s v="Sim"/>
    <s v="lucelinabarbaresco@gmail.com"/>
    <s v="(34)99289 7512"/>
    <s v="Não"/>
    <m/>
    <n v="11"/>
    <n v="0"/>
    <s v="Público Municipal"/>
    <n v="0"/>
    <n v="0"/>
    <s v="Sem consumo informado"/>
    <n v="0"/>
    <n v="0"/>
    <s v="Sem consumo informado"/>
    <n v="1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90"/>
    <n v="5"/>
    <n v="540"/>
    <n v="15"/>
    <n v="4"/>
    <n v="112.5"/>
    <n v="0"/>
    <n v="0"/>
    <s v="Sem consumo informado"/>
    <n v="1"/>
    <n v="1"/>
    <n v="30"/>
    <n v="43"/>
    <n v="0"/>
    <s v="Sem consumo informado"/>
    <n v="57"/>
    <n v="8"/>
    <n v="213.75"/>
    <n v="94"/>
    <n v="2"/>
    <n v="1410"/>
    <n v="23"/>
    <n v="0"/>
    <s v="Sem consumo informado"/>
    <n v="0"/>
    <n v="0"/>
    <s v="Sem consumo informado"/>
    <n v="9"/>
    <n v="0"/>
    <s v="Sem consumo informado"/>
    <n v="2"/>
    <n v="0"/>
    <s v="Sem consumo informado"/>
    <n v="0"/>
    <n v="0"/>
    <s v="Sem consumo informado"/>
    <n v="3"/>
    <n v="0"/>
    <s v="Sem consumo informado"/>
    <n v="4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2815214"/>
    <s v="Instituto de Medicina Especializada de Alfenas - Hospital Imesa."/>
    <s v="Alfenas"/>
    <x v="4"/>
    <s v="Sim"/>
    <s v="farmacia@hospitalimesa.com.br"/>
    <s v="(35)3299-2503"/>
    <s v="Sim"/>
    <s v=" Recebemos da SES-MG, 50 Cisatracúrio, 25 Atracúrio e 250 Fentanil"/>
    <n v="7"/>
    <n v="7"/>
    <s v="Privado"/>
    <n v="25"/>
    <n v="0"/>
    <s v="Sem consumo informado"/>
    <n v="0"/>
    <n v="0"/>
    <s v="Sem consumo informado"/>
    <n v="0"/>
    <n v="0"/>
    <s v="Sem consumo informado"/>
    <n v="0"/>
    <n v="50"/>
    <n v="0"/>
    <n v="121"/>
    <n v="250"/>
    <n v="14.52"/>
    <n v="0"/>
    <n v="0"/>
    <s v="Sem consumo informado"/>
    <n v="74"/>
    <n v="300"/>
    <n v="7.4"/>
    <n v="0"/>
    <n v="70"/>
    <n v="0"/>
    <n v="745"/>
    <n v="50"/>
    <n v="447"/>
    <n v="188"/>
    <n v="80"/>
    <n v="70.5"/>
    <n v="0"/>
    <n v="0"/>
    <s v="Sem consumo informado"/>
    <n v="368"/>
    <n v="600"/>
    <n v="18.399999999999999"/>
    <n v="20"/>
    <n v="20"/>
    <n v="30"/>
    <n v="13"/>
    <n v="200"/>
    <n v="1.9500000000000002"/>
    <n v="251"/>
    <n v="600"/>
    <n v="12.55"/>
    <n v="356"/>
    <n v="100"/>
    <n v="106.8"/>
    <n v="20"/>
    <n v="10"/>
    <n v="60"/>
    <n v="170"/>
    <n v="350"/>
    <n v="14.571428571428571"/>
    <n v="4"/>
    <n v="100"/>
    <n v="1.2"/>
    <n v="51"/>
    <n v="100"/>
    <n v="15.3"/>
    <n v="792"/>
    <n v="500"/>
    <n v="47.52"/>
    <n v="57"/>
    <n v="50"/>
    <n v="34.199999999999996"/>
    <n v="20"/>
    <n v="30"/>
    <n v="20"/>
    <n v="174"/>
    <n v="100"/>
    <n v="52.2"/>
    <n v="14"/>
    <n v="200"/>
    <n v="2.1"/>
    <n v="32"/>
    <n v="250"/>
    <n v="3.84"/>
    <n v="95"/>
    <n v="200"/>
    <n v="14.25"/>
  </r>
  <r>
    <n v="3004791"/>
    <s v="ASSOCIAÇÃO DAS PIONEIRAS SOCIAIS - HOSPITAL SARAH BELO HORIZONTE"/>
    <s v="Belo Horizonte"/>
    <x v="0"/>
    <s v="Não"/>
    <s v="liliancastro@sarah.br"/>
    <s v="(31)3379-2836"/>
    <s v="Não"/>
    <m/>
    <n v="0"/>
    <n v="0"/>
    <s v="Público Federal"/>
    <n v="0"/>
    <n v="0"/>
    <s v="Sem consumo informado"/>
    <n v="0"/>
    <n v="0"/>
    <s v="Sem consumo informado"/>
    <n v="302"/>
    <n v="60"/>
    <n v="151"/>
    <n v="0"/>
    <n v="0"/>
    <s v="Sem consumo informado"/>
    <n v="0"/>
    <n v="0"/>
    <s v="Sem consumo informado"/>
    <n v="17"/>
    <n v="1"/>
    <n v="510"/>
    <n v="28"/>
    <n v="16"/>
    <n v="52.5"/>
    <n v="23"/>
    <n v="5"/>
    <n v="138"/>
    <n v="8"/>
    <n v="1"/>
    <n v="240"/>
    <n v="26"/>
    <n v="1"/>
    <n v="780"/>
    <n v="0"/>
    <n v="0"/>
    <s v="Sem consumo informado"/>
    <n v="31"/>
    <n v="5"/>
    <n v="186"/>
    <n v="14"/>
    <n v="1"/>
    <n v="420"/>
    <n v="84"/>
    <n v="68"/>
    <n v="37.058823529411768"/>
    <n v="0"/>
    <n v="0"/>
    <s v="Sem consumo informado"/>
    <n v="27"/>
    <n v="2"/>
    <n v="405"/>
    <n v="14"/>
    <n v="1"/>
    <n v="420"/>
    <n v="25"/>
    <n v="1"/>
    <n v="750"/>
    <n v="390"/>
    <n v="100"/>
    <n v="117"/>
    <n v="0"/>
    <n v="0"/>
    <s v="Sem consumo informado"/>
    <n v="6"/>
    <n v="2"/>
    <n v="90"/>
    <n v="212"/>
    <n v="6"/>
    <n v="1060"/>
    <n v="16"/>
    <n v="3"/>
    <n v="160"/>
    <n v="0"/>
    <n v="0"/>
    <s v="Sem consumo informado"/>
    <n v="0"/>
    <n v="0"/>
    <s v="Sem consumo informado"/>
    <n v="32"/>
    <n v="6"/>
    <n v="160"/>
    <n v="184"/>
    <n v="26"/>
    <n v="212.30769230769229"/>
  </r>
  <r>
    <n v="3030733"/>
    <s v="Hospital de Olhos Dr. Ricardo Guimarães (Hospital de Olhos de Minas Gerais)"/>
    <s v="Nova Lima"/>
    <x v="0"/>
    <s v="Não"/>
    <s v="farmacia.bernardo@holhos.com.br"/>
    <s v="(31) 3289-2070"/>
    <s v="Não"/>
    <m/>
    <n v="0"/>
    <n v="0"/>
    <s v="Privado"/>
    <n v="0"/>
    <n v="0"/>
    <s v="Sem consumo informado"/>
    <n v="0"/>
    <n v="0"/>
    <s v="Sem consumo informado"/>
    <n v="100"/>
    <n v="1"/>
    <n v="3000"/>
    <n v="0"/>
    <n v="0"/>
    <s v="Sem consumo informado"/>
    <n v="9"/>
    <n v="3"/>
    <n v="90"/>
    <n v="0"/>
    <n v="0"/>
    <s v="Sem consumo informado"/>
    <n v="0"/>
    <n v="0"/>
    <s v="Sem consumo informado"/>
    <n v="0"/>
    <n v="0"/>
    <s v="Sem consumo informado"/>
    <n v="45"/>
    <n v="12"/>
    <n v="112.5"/>
    <n v="110"/>
    <n v="39"/>
    <n v="84.615384615384627"/>
    <n v="0"/>
    <n v="0"/>
    <s v="Sem consumo informado"/>
    <n v="0"/>
    <n v="0"/>
    <s v="Sem consumo informado"/>
    <n v="0"/>
    <n v="0"/>
    <s v="Sem consumo informado"/>
    <n v="22"/>
    <n v="12"/>
    <n v="55"/>
    <n v="48"/>
    <n v="0"/>
    <s v="Sem consumo informado"/>
    <n v="0"/>
    <n v="0"/>
    <s v="Sem consumo informado"/>
    <n v="10"/>
    <n v="0"/>
    <s v="Sem consumo informado"/>
    <n v="29"/>
    <n v="0"/>
    <s v="Sem consumo informado"/>
    <n v="10"/>
    <n v="6"/>
    <n v="50"/>
    <n v="0"/>
    <n v="0"/>
    <s v="Sem consumo informado"/>
    <n v="0"/>
    <n v="0"/>
    <s v="Sem consumo informado"/>
    <n v="1"/>
    <n v="0"/>
    <s v="Sem consumo informado"/>
    <n v="0"/>
    <n v="0"/>
    <s v="Sem consumo informado"/>
    <n v="0"/>
    <n v="0"/>
    <s v="Sem consumo informado"/>
    <n v="5"/>
    <n v="60"/>
    <n v="2.5"/>
    <n v="81"/>
    <n v="64"/>
    <n v="37.96875"/>
    <n v="0"/>
    <n v="0"/>
    <s v="Sem consumo informado"/>
  </r>
  <r>
    <n v="3032191"/>
    <s v="UAI MORUMBI "/>
    <s v="Uberlândia"/>
    <x v="6"/>
    <s v="Sim"/>
    <s v="COORD.ASSISTENCIAFARMACEUTICA@UBERLANDIA.MG.GOV.BR"/>
    <s v="(34)99945-2395"/>
    <s v="Não"/>
    <m/>
    <n v="27"/>
    <n v="5"/>
    <s v="Público Municipal"/>
    <n v="205"/>
    <n v="0"/>
    <s v="Sem consumo informado"/>
    <n v="0"/>
    <n v="0"/>
    <s v="Sem consumo informado"/>
    <n v="93"/>
    <n v="2"/>
    <n v="1395"/>
    <n v="0"/>
    <n v="0"/>
    <s v="Sem consumo informado"/>
    <n v="0"/>
    <n v="0"/>
    <s v="Sem consumo informado"/>
    <n v="0"/>
    <n v="0"/>
    <s v="Sem consumo informado"/>
    <n v="148"/>
    <n v="0"/>
    <s v="Sem consumo informado"/>
    <n v="0"/>
    <n v="0"/>
    <s v="Sem consumo informado"/>
    <n v="113"/>
    <n v="136"/>
    <n v="24.926470588235297"/>
    <n v="229"/>
    <n v="26"/>
    <n v="264.23076923076923"/>
    <n v="6"/>
    <n v="2"/>
    <n v="90"/>
    <n v="505"/>
    <n v="60"/>
    <n v="252.49999999999997"/>
    <n v="57"/>
    <n v="42"/>
    <n v="40.714285714285715"/>
    <n v="15"/>
    <n v="16"/>
    <n v="28.125"/>
    <n v="693"/>
    <n v="56"/>
    <n v="371.25"/>
    <n v="88"/>
    <n v="290"/>
    <n v="9.1034482758620694"/>
    <n v="7"/>
    <n v="0"/>
    <s v="Sem consumo informado"/>
    <n v="386"/>
    <n v="42"/>
    <n v="275.71428571428567"/>
    <n v="236"/>
    <n v="60"/>
    <n v="118"/>
    <n v="0"/>
    <n v="0"/>
    <s v="Sem consumo informado"/>
    <n v="100"/>
    <n v="24"/>
    <n v="125.00000000000001"/>
    <n v="8"/>
    <n v="6"/>
    <n v="40"/>
    <n v="0"/>
    <n v="0"/>
    <s v="Sem consumo informado"/>
    <n v="148"/>
    <n v="0"/>
    <s v="Sem consumo informado"/>
    <n v="0"/>
    <n v="0"/>
    <s v="Sem consumo informado"/>
    <n v="0"/>
    <n v="0"/>
    <s v="Sem consumo informado"/>
    <n v="0"/>
    <n v="0"/>
    <s v="Sem consumo informado"/>
  </r>
  <r>
    <n v="3048675"/>
    <s v="Hospital 25 de maio"/>
    <s v="Esmeraldas"/>
    <x v="0"/>
    <s v="Sim"/>
    <s v="hosp25esmeraldas@gmail.com"/>
    <n v="3135382671"/>
    <s v="Não"/>
    <m/>
    <n v="7"/>
    <n v="7"/>
    <s v="Público Municipal"/>
    <n v="0"/>
    <n v="0"/>
    <s v="Sem consumo informado"/>
    <n v="0"/>
    <n v="60"/>
    <n v="0"/>
    <n v="140"/>
    <n v="400"/>
    <n v="10.5"/>
    <n v="10"/>
    <n v="200"/>
    <n v="1.5"/>
    <n v="18"/>
    <n v="6"/>
    <n v="90"/>
    <n v="0"/>
    <n v="0"/>
    <s v="Sem consumo informado"/>
    <n v="0"/>
    <n v="0"/>
    <s v="Sem consumo informado"/>
    <n v="0"/>
    <n v="900"/>
    <n v="0"/>
    <n v="75"/>
    <n v="150"/>
    <n v="15"/>
    <n v="80"/>
    <n v="500"/>
    <n v="4.8"/>
    <n v="19"/>
    <n v="50"/>
    <n v="11.4"/>
    <n v="1050"/>
    <n v="2500"/>
    <n v="12.6"/>
    <n v="5"/>
    <n v="100"/>
    <n v="1.5"/>
    <n v="60"/>
    <n v="300"/>
    <n v="6"/>
    <n v="220"/>
    <n v="2500"/>
    <n v="2.6399999999999997"/>
    <n v="9"/>
    <n v="500"/>
    <n v="0.53999999999999992"/>
    <n v="18"/>
    <n v="30"/>
    <n v="18"/>
    <n v="13"/>
    <n v="900"/>
    <n v="0.43333333333333329"/>
    <n v="6"/>
    <n v="100"/>
    <n v="1.7999999999999998"/>
    <n v="78"/>
    <n v="0"/>
    <s v="Sem consumo informado"/>
    <n v="12"/>
    <n v="300"/>
    <n v="1.2"/>
    <n v="6"/>
    <n v="100"/>
    <n v="1.7999999999999998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3170527"/>
    <s v="UAI MARTINS DR JOAO FERNANDES DE OLIVEIRA"/>
    <s v="Uberlândia"/>
    <x v="6"/>
    <s v="Não"/>
    <s v="COORD.ASSISTENCIAFARMACEUTICA@UBERLANDIA.MG.GOV.BR"/>
    <s v="(34)99945-2395"/>
    <s v="Não"/>
    <m/>
    <n v="0"/>
    <n v="0"/>
    <s v="Público Municipal"/>
    <n v="0"/>
    <n v="0"/>
    <s v="Sem consumo informado"/>
    <n v="0"/>
    <n v="0"/>
    <s v="Sem consumo informado"/>
    <n v="70"/>
    <n v="4"/>
    <n v="52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4"/>
    <n v="60"/>
    <n v="32"/>
    <n v="315"/>
    <n v="66"/>
    <n v="143.18181818181819"/>
    <n v="10"/>
    <n v="0"/>
    <s v="Sem consumo informado"/>
    <n v="649"/>
    <n v="44"/>
    <n v="442.5"/>
    <n v="22"/>
    <n v="84"/>
    <n v="7.8571428571428577"/>
    <n v="34"/>
    <n v="14"/>
    <n v="72.857142857142847"/>
    <n v="490"/>
    <n v="68"/>
    <n v="216.1764705882353"/>
    <n v="152"/>
    <n v="150"/>
    <n v="30.400000000000002"/>
    <n v="5"/>
    <n v="0"/>
    <s v="Sem consumo informado"/>
    <n v="414"/>
    <n v="152"/>
    <n v="81.71052631578948"/>
    <n v="15"/>
    <n v="0"/>
    <s v="Sem consumo informado"/>
    <n v="0"/>
    <n v="0"/>
    <s v="Sem consumo informado"/>
    <n v="18"/>
    <n v="0"/>
    <s v="Sem consumo informado"/>
    <n v="21"/>
    <n v="6"/>
    <n v="105"/>
    <n v="0"/>
    <n v="0"/>
    <s v="Sem consumo informado"/>
    <n v="0"/>
    <n v="0"/>
    <s v="Sem consumo informado"/>
    <n v="0"/>
    <n v="0"/>
    <s v="Sem consumo informado"/>
    <n v="500"/>
    <n v="0"/>
    <s v="Sem consumo informado"/>
    <n v="0"/>
    <n v="0"/>
    <s v="Sem consumo informado"/>
  </r>
  <r>
    <n v="3435075"/>
    <s v="Hospital São Marcos de Uberaba Ltda"/>
    <s v="Uberaba"/>
    <x v="9"/>
    <s v="Não"/>
    <s v="compras@hsmuberaba.com.br"/>
    <s v="34-2103-6165"/>
    <s v="Não"/>
    <m/>
    <n v="0"/>
    <n v="0"/>
    <s v="Privado"/>
    <n v="0"/>
    <n v="0"/>
    <s v="Sem consumo informado"/>
    <n v="0"/>
    <n v="0"/>
    <s v="Sem consumo informado"/>
    <n v="64"/>
    <n v="3"/>
    <n v="640"/>
    <n v="0"/>
    <n v="0"/>
    <s v="Sem consumo informado"/>
    <n v="0"/>
    <n v="0"/>
    <s v="Sem consumo informado"/>
    <n v="0"/>
    <n v="0"/>
    <s v="Sem consumo informado"/>
    <n v="204"/>
    <n v="29"/>
    <n v="211.0344827586207"/>
    <n v="0"/>
    <n v="0"/>
    <s v="Sem consumo informado"/>
    <n v="317"/>
    <n v="38"/>
    <n v="250.26315789473688"/>
    <n v="442"/>
    <n v="343"/>
    <n v="38.658892128279881"/>
    <n v="60"/>
    <n v="7"/>
    <n v="257.14285714285711"/>
    <n v="191"/>
    <n v="55"/>
    <n v="104.18181818181819"/>
    <n v="129"/>
    <n v="32"/>
    <n v="120.9375"/>
    <n v="139"/>
    <n v="92"/>
    <n v="45.326086956521742"/>
    <n v="64"/>
    <n v="51"/>
    <n v="37.647058823529413"/>
    <n v="136"/>
    <n v="31"/>
    <n v="131.61290322580643"/>
    <n v="26"/>
    <n v="5"/>
    <n v="156"/>
    <n v="408"/>
    <n v="408"/>
    <n v="30"/>
    <n v="151"/>
    <n v="174"/>
    <n v="26.03448275862069"/>
    <n v="0"/>
    <n v="0"/>
    <s v="Sem consumo informado"/>
    <n v="233"/>
    <n v="125"/>
    <n v="55.92"/>
    <n v="11"/>
    <n v="1"/>
    <n v="330"/>
    <n v="79"/>
    <n v="25"/>
    <n v="94.800000000000011"/>
    <n v="0"/>
    <n v="0"/>
    <s v="Sem consumo informado"/>
    <n v="78"/>
    <n v="110"/>
    <n v="21.272727272727273"/>
    <n v="373"/>
    <n v="168"/>
    <n v="66.607142857142861"/>
    <n v="275"/>
    <n v="12"/>
    <n v="687.5"/>
  </r>
  <r>
    <n v="3494179"/>
    <s v="HOSPITAL DE CAMPANHA COVID 19 DR. ALPHEU DE QUADROS"/>
    <s v="Montes Claros"/>
    <x v="7"/>
    <s v="Não"/>
    <s v="helpcarvalho2013@gmail.com"/>
    <n v="3822114384"/>
    <s v="Não"/>
    <m/>
    <n v="15"/>
    <n v="0"/>
    <s v="Público Municipal"/>
    <n v="0"/>
    <n v="0"/>
    <s v="Sem consumo informado"/>
    <n v="0"/>
    <n v="0"/>
    <s v="Sem consumo informado"/>
    <n v="37"/>
    <n v="15"/>
    <n v="7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3"/>
    <n v="10"/>
    <n v="219"/>
    <n v="194"/>
    <n v="21"/>
    <n v="277.14285714285711"/>
    <n v="22"/>
    <n v="1"/>
    <n v="660"/>
    <n v="111"/>
    <n v="34"/>
    <n v="97.941176470588232"/>
    <n v="10"/>
    <n v="12"/>
    <n v="25"/>
    <n v="188"/>
    <n v="9"/>
    <n v="626.66666666666663"/>
    <n v="399"/>
    <n v="4"/>
    <n v="2992.5"/>
    <n v="79"/>
    <n v="12"/>
    <n v="197.5"/>
    <n v="12"/>
    <n v="10"/>
    <n v="36"/>
    <n v="80"/>
    <n v="40"/>
    <n v="60"/>
    <n v="0"/>
    <n v="0"/>
    <s v="Sem consumo informado"/>
    <n v="0"/>
    <n v="0"/>
    <s v="Sem consumo informado"/>
    <n v="52"/>
    <n v="17"/>
    <n v="91.764705882352928"/>
    <n v="58"/>
    <n v="2"/>
    <n v="870"/>
    <n v="0"/>
    <n v="0"/>
    <s v="Sem consumo informado"/>
    <n v="0"/>
    <n v="0"/>
    <s v="Sem consumo informado"/>
    <n v="0"/>
    <n v="0"/>
    <s v="Sem consumo informado"/>
    <n v="0"/>
    <n v="0"/>
    <s v="Sem consumo informado"/>
    <n v="74"/>
    <n v="2"/>
    <n v="1110"/>
  </r>
  <r>
    <n v="3698548"/>
    <s v="HOSPITAL REGIONAL DE BARBACENA DR JOSE AMERICO"/>
    <s v="Barbacena"/>
    <x v="10"/>
    <s v="Sim"/>
    <s v="hrb.caf@fhemig.mg.gov.br"/>
    <n v="3233391646"/>
    <s v="Não"/>
    <m/>
    <n v="0"/>
    <n v="0"/>
    <s v="Público Estadual"/>
    <n v="0"/>
    <n v="15"/>
    <n v="0"/>
    <n v="0"/>
    <n v="0"/>
    <s v="Sem consumo informado"/>
    <n v="0"/>
    <n v="0"/>
    <s v="Sem consumo informado"/>
    <n v="25"/>
    <n v="240"/>
    <n v="3.125"/>
    <n v="650"/>
    <n v="160"/>
    <n v="121.875"/>
    <n v="0"/>
    <n v="0"/>
    <s v="Sem consumo informado"/>
    <n v="15"/>
    <n v="60"/>
    <n v="7.5"/>
    <n v="0"/>
    <n v="0"/>
    <s v="Sem consumo informado"/>
    <n v="440"/>
    <n v="86"/>
    <n v="153.48837209302326"/>
    <n v="1000"/>
    <n v="159"/>
    <n v="188.67924528301887"/>
    <n v="164"/>
    <n v="20"/>
    <n v="245.99999999999997"/>
    <n v="5650"/>
    <n v="1540"/>
    <n v="110.06493506493507"/>
    <n v="240"/>
    <n v="45"/>
    <n v="160"/>
    <n v="470"/>
    <n v="130"/>
    <n v="108.46153846153847"/>
    <n v="8330"/>
    <n v="2000"/>
    <n v="124.95"/>
    <n v="1679"/>
    <n v="222"/>
    <n v="226.89189189189187"/>
    <n v="52"/>
    <n v="8"/>
    <n v="195"/>
    <n v="13210"/>
    <n v="2282"/>
    <n v="173.66345311130587"/>
    <n v="750"/>
    <n v="470"/>
    <n v="47.872340425531917"/>
    <n v="0"/>
    <n v="0"/>
    <s v="Sem consumo informado"/>
    <n v="151"/>
    <n v="48"/>
    <n v="94.375"/>
    <n v="195"/>
    <n v="37"/>
    <n v="158.1081081081081"/>
    <n v="12"/>
    <n v="2"/>
    <n v="180"/>
    <n v="0"/>
    <n v="0"/>
    <s v="Sem consumo informado"/>
    <n v="66"/>
    <n v="3"/>
    <n v="660"/>
    <n v="993"/>
    <n v="195"/>
    <n v="152.76923076923077"/>
    <n v="3564"/>
    <n v="250"/>
    <n v="427.68"/>
  </r>
  <r>
    <n v="3710084"/>
    <s v="Secretaria Municipal de Saúde de Belo Horizonte"/>
    <s v="Belo Horizonte"/>
    <x v="0"/>
    <s v="Sim"/>
    <s v="gean.lucas@pbh.gov.br"/>
    <s v="(31)3277-7803/3246-5055"/>
    <s v="Sim"/>
    <s v="Recebidos da SES:_x000a_ROCURÔNIO, BROMETO 10 MG/ML, INJETÁVEL, FRASCO-AMPOLA 5 ML -  400. _x000a_MIDAZOLAM 5 MG/ML, INJETÁVEL, AMPOLA 10 ML - 3.000._x000a_NOREPINEFRINA, HEMITARTARATO 2 MG/ML (1 MG/ML DE NOREPINEFRINA), INJETÁVEL, AMPOLA 4 ML - 1.000. _x000a_ROCURÔNIO, BROMETO 10 MG/ML, INJETÁVEL, FRASCO-AMPOLA 5 ML - 600. _x000a_CISATRACÚRIO, BESILATO 10 MILIGRAMAS, PÓ LIOFILIZADO PARA SOLUÇÃO INJETÁVEL, FRASCO AMPOLA - 1.000. MIDAZOLAM 5 MG/ML, INJETÁVEL, AMPOLA 10 ML - 2.000. _x000a_PROPOFOL - 520.DIAZEPAM 5 MG/ML, INJETÁVEL, AMPOLA 2 ML - 3.800. _x000a_MIDAZOLAM 5 MG/ML, INJETÁVEL, AMPOLA 10 ML - 285."/>
    <n v="86"/>
    <n v="40"/>
    <s v="Público Municipal"/>
    <n v="0"/>
    <n v="0"/>
    <s v="Sem consumo informado"/>
    <n v="0"/>
    <n v="0"/>
    <s v="Sem consumo informado"/>
    <n v="400"/>
    <n v="772"/>
    <n v="15.5440414507772"/>
    <n v="0"/>
    <n v="0"/>
    <s v="Sem consumo informado"/>
    <n v="0"/>
    <n v="0"/>
    <s v="Sem consumo informado"/>
    <n v="0"/>
    <n v="0"/>
    <s v="Sem consumo informado"/>
    <n v="0"/>
    <n v="0"/>
    <s v="Sem consumo informado"/>
    <n v="225"/>
    <n v="35"/>
    <n v="192.85714285714286"/>
    <n v="0"/>
    <n v="0"/>
    <s v="Sem consumo informado"/>
    <n v="0"/>
    <n v="0"/>
    <s v="Sem consumo informado"/>
    <n v="1250"/>
    <n v="290"/>
    <n v="129.31034482758622"/>
    <n v="4500"/>
    <n v="4000"/>
    <n v="33.75"/>
    <n v="0"/>
    <n v="0"/>
    <s v="Sem consumo informado"/>
    <n v="0"/>
    <n v="0"/>
    <s v="Sem consumo informado"/>
    <n v="285"/>
    <n v="4500"/>
    <n v="1.9000000000000001"/>
    <n v="7300"/>
    <n v="2000"/>
    <n v="109.5"/>
    <n v="0"/>
    <n v="0"/>
    <s v="Sem consumo informado"/>
    <n v="0"/>
    <n v="3500"/>
    <n v="0"/>
    <n v="0"/>
    <n v="0"/>
    <s v="Sem consumo informado"/>
    <n v="0"/>
    <n v="0"/>
    <s v="Sem consumo informado"/>
    <n v="13000"/>
    <n v="1350"/>
    <n v="288.88888888888891"/>
    <n v="5380"/>
    <n v="600"/>
    <n v="269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2000"/>
    <n v="0.75"/>
  </r>
  <r>
    <n v="3754731"/>
    <s v="UNIDADE MISTA DE SAÚDE"/>
    <s v="Fronteira"/>
    <x v="9"/>
    <s v="Não"/>
    <s v="farmacia-ums@hotmail.com"/>
    <s v="(34)3428-2208"/>
    <s v="Não"/>
    <m/>
    <n v="5"/>
    <n v="3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0"/>
    <s v="Sem consumo informado"/>
    <n v="0"/>
    <n v="0"/>
    <s v="Sem consumo informado"/>
    <n v="0"/>
    <n v="0"/>
    <s v="Sem consumo informado"/>
    <n v="0"/>
    <n v="0"/>
    <s v="Sem consumo informado"/>
    <n v="458"/>
    <n v="70"/>
    <n v="196.28571428571428"/>
    <n v="240"/>
    <n v="30"/>
    <n v="240"/>
    <n v="48"/>
    <n v="2"/>
    <n v="720"/>
    <n v="329"/>
    <n v="15"/>
    <n v="658"/>
    <n v="139"/>
    <n v="17"/>
    <n v="245.29411764705881"/>
    <n v="103"/>
    <n v="25"/>
    <n v="123.60000000000001"/>
    <n v="155"/>
    <n v="35"/>
    <n v="132.85714285714286"/>
    <n v="294"/>
    <n v="25"/>
    <n v="352.8"/>
    <n v="0"/>
    <n v="0"/>
    <s v="Sem consumo informado"/>
    <n v="37"/>
    <n v="3"/>
    <n v="370"/>
    <n v="96"/>
    <n v="1"/>
    <n v="2880"/>
    <n v="0"/>
    <n v="0"/>
    <s v="Sem consumo informado"/>
    <n v="0"/>
    <n v="0"/>
    <s v="Sem consumo informado"/>
    <n v="13"/>
    <n v="5"/>
    <n v="78"/>
    <n v="0"/>
    <n v="0"/>
    <s v="Sem consumo informado"/>
    <n v="0"/>
    <n v="0"/>
    <s v="Sem consumo informado"/>
    <n v="0"/>
    <n v="0"/>
    <s v="Sem consumo informado"/>
    <n v="0"/>
    <n v="0"/>
    <s v="Sem consumo informado"/>
    <n v="300"/>
    <n v="0"/>
    <s v="Sem consumo informado"/>
  </r>
  <r>
    <n v="4033760"/>
    <s v="Centro de Saúde Dona Nair Gomes Caldas"/>
    <s v="Abadia dos Dourados"/>
    <x v="6"/>
    <s v="Sim"/>
    <s v="borgesrayane@yahoo.com.br"/>
    <n v="3438471263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4034236"/>
    <s v="Hospital Universitário Ciências Médicas"/>
    <s v="Belo Horizonte"/>
    <x v="0"/>
    <s v="Sim"/>
    <s v="aline.guimaraes@feluma.org.br"/>
    <s v="31 32998105"/>
    <s v="Sim"/>
    <s v="Fentanil 10ml: 1625 unid; Atracurio 2,5ml - 200unid; cisatracurio 5ml - 190unid; dexmetomedina - 30unid, propofol 20ml: 115 unid"/>
    <n v="6"/>
    <n v="0"/>
    <s v="Filantrópico"/>
    <n v="321"/>
    <n v="400"/>
    <n v="24.074999999999999"/>
    <n v="0"/>
    <n v="0"/>
    <s v="Sem consumo informado"/>
    <n v="590"/>
    <n v="600"/>
    <n v="29.5"/>
    <n v="39"/>
    <n v="80"/>
    <n v="14.625"/>
    <n v="0"/>
    <n v="0"/>
    <s v="Sem consumo informado"/>
    <n v="0"/>
    <n v="0"/>
    <s v="Sem consumo informado"/>
    <n v="85"/>
    <n v="80"/>
    <n v="31.875"/>
    <n v="0"/>
    <n v="0"/>
    <s v="Sem consumo informado"/>
    <n v="290"/>
    <n v="160"/>
    <n v="54.375"/>
    <n v="280"/>
    <n v="200"/>
    <n v="42"/>
    <n v="25"/>
    <n v="50"/>
    <n v="15"/>
    <n v="430"/>
    <n v="1000"/>
    <n v="12.9"/>
    <n v="180"/>
    <n v="50"/>
    <n v="108"/>
    <n v="780"/>
    <n v="800"/>
    <n v="29.25"/>
    <n v="600"/>
    <n v="1000"/>
    <n v="18"/>
    <n v="420"/>
    <n v="400"/>
    <n v="31.5"/>
    <n v="78"/>
    <n v="5"/>
    <n v="468"/>
    <n v="1570"/>
    <n v="2000"/>
    <n v="23.55"/>
    <n v="700"/>
    <n v="550"/>
    <n v="38.18181818181818"/>
    <n v="0"/>
    <n v="0"/>
    <s v="Sem consumo informado"/>
    <n v="300"/>
    <n v="550"/>
    <n v="16.363636363636363"/>
    <n v="48"/>
    <n v="50"/>
    <n v="28.799999999999997"/>
    <n v="45"/>
    <n v="70"/>
    <n v="19.285714285714288"/>
    <n v="0"/>
    <n v="0"/>
    <s v="Sem consumo informado"/>
    <n v="500"/>
    <n v="200"/>
    <n v="75"/>
    <n v="380"/>
    <n v="500"/>
    <n v="22.8"/>
    <n v="780"/>
    <n v="400"/>
    <n v="58.5"/>
  </r>
  <r>
    <n v="4040570"/>
    <s v="Farmácia do PRONTO ATENDIMENTO MÉDICO MUNICIPAL DE DIVINO"/>
    <s v="Divino"/>
    <x v="1"/>
    <s v="Não"/>
    <s v="farmaciapamdivino@gmail.com"/>
    <s v="(32)3743-1851"/>
    <s v="Não"/>
    <m/>
    <n v="1"/>
    <n v="0"/>
    <s v="Público Municipal"/>
    <n v="0"/>
    <n v="0"/>
    <s v="Sem consumo informado"/>
    <n v="0"/>
    <n v="0"/>
    <s v="Sem consumo informado"/>
    <n v="113"/>
    <n v="20"/>
    <n v="169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3"/>
    <n v="100"/>
    <n v="30.900000000000002"/>
    <n v="552"/>
    <n v="100"/>
    <n v="165.6"/>
    <n v="0"/>
    <n v="0"/>
    <s v="Sem consumo informado"/>
    <n v="0"/>
    <n v="0"/>
    <s v="Sem consumo informado"/>
    <n v="41"/>
    <n v="100"/>
    <n v="12.299999999999999"/>
    <n v="245"/>
    <n v="100"/>
    <n v="73.5"/>
    <n v="240"/>
    <n v="100"/>
    <n v="72"/>
    <n v="178"/>
    <n v="80"/>
    <n v="66.75"/>
    <n v="30"/>
    <n v="0"/>
    <s v="Sem consumo informado"/>
    <n v="208"/>
    <n v="100"/>
    <n v="62.400000000000006"/>
    <n v="100"/>
    <n v="20"/>
    <n v="150"/>
    <n v="0"/>
    <n v="0"/>
    <s v="Sem consumo informado"/>
    <n v="100"/>
    <n v="20"/>
    <n v="150"/>
    <n v="47"/>
    <n v="20"/>
    <n v="70.5"/>
    <n v="0"/>
    <n v="0"/>
    <s v="Sem consumo informado"/>
    <n v="0"/>
    <n v="0"/>
    <s v="Sem consumo informado"/>
    <n v="0"/>
    <n v="0"/>
    <s v="Sem consumo informado"/>
    <n v="519"/>
    <n v="100"/>
    <n v="155.70000000000002"/>
    <n v="31"/>
    <n v="100"/>
    <n v="9.3000000000000007"/>
  </r>
  <r>
    <n v="4041623"/>
    <s v="PRONTO ATENDIMENTO MUNICIPAL LAMBARI"/>
    <s v="Lambari"/>
    <x v="4"/>
    <s v="Sim"/>
    <s v="coordenacaoprontoatendimento@gmail.com"/>
    <s v="35 3271-4035"/>
    <s v="Não"/>
    <m/>
    <n v="2"/>
    <n v="0"/>
    <s v="Público Municipal"/>
    <n v="0"/>
    <n v="0"/>
    <s v="Sem consumo informado"/>
    <n v="0"/>
    <n v="0"/>
    <s v="Sem consumo informado"/>
    <n v="260"/>
    <n v="5"/>
    <n v="156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40"/>
    <n v="5"/>
    <n v="3240"/>
    <n v="209"/>
    <n v="3"/>
    <n v="2090"/>
    <n v="30"/>
    <n v="2"/>
    <n v="450"/>
    <n v="50"/>
    <n v="7"/>
    <n v="214.28571428571431"/>
    <n v="160"/>
    <n v="5"/>
    <n v="960"/>
    <n v="47"/>
    <n v="3"/>
    <n v="470"/>
    <n v="95"/>
    <n v="10"/>
    <n v="285"/>
    <n v="0"/>
    <n v="5"/>
    <n v="0"/>
    <n v="0"/>
    <n v="0"/>
    <s v="Sem consumo informado"/>
    <n v="50"/>
    <n v="2"/>
    <n v="750"/>
    <n v="0"/>
    <n v="0"/>
    <s v="Sem consumo informado"/>
    <n v="0"/>
    <n v="0"/>
    <s v="Sem consumo informado"/>
    <n v="0"/>
    <n v="0"/>
    <s v="Sem consumo informado"/>
    <n v="3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4041690"/>
    <s v="Santa Casa de Misericórdia de Lima Duarte"/>
    <s v="Lima Duarte"/>
    <x v="1"/>
    <s v="Sim"/>
    <s v="administracao@santacasald.org.br"/>
    <s v="(32) 3281-1222"/>
    <s v="Sim"/>
    <s v="Emprestado ao HMTJ 100 ampolas de MIDAZOLAM 5 MG/ ML- 10 mL. "/>
    <n v="0"/>
    <n v="0"/>
    <s v="Filantrópico"/>
    <n v="0"/>
    <n v="0"/>
    <s v="Sem consumo informado"/>
    <n v="0"/>
    <n v="0"/>
    <s v="Sem consumo informado"/>
    <n v="105"/>
    <n v="8"/>
    <n v="393.75"/>
    <n v="23"/>
    <n v="2"/>
    <n v="345"/>
    <n v="17"/>
    <n v="1"/>
    <n v="510"/>
    <n v="0"/>
    <n v="0"/>
    <s v="Sem consumo informado"/>
    <n v="0"/>
    <n v="0"/>
    <s v="Sem consumo informado"/>
    <n v="0"/>
    <n v="0"/>
    <s v="Sem consumo informado"/>
    <n v="138"/>
    <n v="13"/>
    <n v="318.46153846153845"/>
    <n v="197"/>
    <n v="26"/>
    <n v="227.30769230769229"/>
    <n v="0"/>
    <n v="0"/>
    <s v="Sem consumo informado"/>
    <n v="106"/>
    <n v="16"/>
    <n v="198.75"/>
    <n v="73"/>
    <n v="4"/>
    <n v="547.5"/>
    <n v="83"/>
    <n v="16"/>
    <n v="155.625"/>
    <n v="69"/>
    <n v="12"/>
    <n v="172.5"/>
    <n v="58"/>
    <n v="8"/>
    <n v="217.5"/>
    <n v="15"/>
    <n v="1"/>
    <n v="450"/>
    <n v="153"/>
    <n v="14"/>
    <n v="327.85714285714289"/>
    <n v="95"/>
    <n v="5"/>
    <n v="570"/>
    <n v="0"/>
    <n v="0"/>
    <s v="Sem consumo informado"/>
    <n v="0"/>
    <n v="0"/>
    <s v="Sem consumo informado"/>
    <n v="11"/>
    <n v="2"/>
    <n v="16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4042085"/>
    <s v="Casa de Caridade de Muriaé Hospital São Paulo"/>
    <s v="Muriaé"/>
    <x v="1"/>
    <s v="Sim"/>
    <s v="farmacia@hsp.org.br"/>
    <s v="(32)3729-3700"/>
    <s v="Não"/>
    <m/>
    <n v="36"/>
    <n v="4"/>
    <s v="Filantrópico"/>
    <n v="0"/>
    <n v="0"/>
    <s v="Sem consumo informado"/>
    <n v="21"/>
    <n v="857"/>
    <n v="0.73512252042006998"/>
    <n v="757"/>
    <n v="236"/>
    <n v="96.228813559322035"/>
    <n v="0"/>
    <n v="0"/>
    <s v="Sem consumo informado"/>
    <n v="570"/>
    <n v="83"/>
    <n v="206.02409638554218"/>
    <n v="342"/>
    <n v="23"/>
    <n v="446.08695652173913"/>
    <n v="692"/>
    <n v="141"/>
    <n v="147.2340425531915"/>
    <n v="279"/>
    <n v="109"/>
    <n v="76.788990825688074"/>
    <n v="547"/>
    <n v="177"/>
    <n v="92.711864406779668"/>
    <n v="547"/>
    <n v="299"/>
    <n v="54.882943143812703"/>
    <n v="758"/>
    <n v="23"/>
    <n v="988.69565217391312"/>
    <n v="1713"/>
    <n v="949"/>
    <n v="54.151738672286612"/>
    <n v="193"/>
    <n v="112"/>
    <n v="51.696428571428577"/>
    <n v="160"/>
    <n v="322"/>
    <n v="14.906832298136646"/>
    <n v="4219"/>
    <n v="946"/>
    <n v="133.79492600422833"/>
    <n v="259"/>
    <n v="76"/>
    <n v="102.23684210526316"/>
    <n v="25"/>
    <n v="1"/>
    <n v="750"/>
    <n v="2033"/>
    <n v="1073"/>
    <n v="56.840633737185463"/>
    <n v="3715"/>
    <n v="1309"/>
    <n v="85.141329258976313"/>
    <n v="0"/>
    <n v="0"/>
    <s v="Sem consumo informado"/>
    <n v="1946"/>
    <n v="311"/>
    <n v="187.7170418006431"/>
    <n v="158"/>
    <n v="29"/>
    <n v="163.4482758620689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4042107"/>
    <s v="CENTRO MURIAEENSE DE APOIO A CIDADANIA"/>
    <s v="Muriaé"/>
    <x v="1"/>
    <s v="Sim"/>
    <s v="farmacia@cemac.org.br"/>
    <n v="3237293807"/>
    <s v="Não"/>
    <m/>
    <n v="16"/>
    <n v="14"/>
    <s v="Filantrópico"/>
    <n v="0"/>
    <n v="0"/>
    <s v="Sem consumo informado"/>
    <n v="0"/>
    <n v="0"/>
    <s v="Sem consumo informado"/>
    <n v="449"/>
    <n v="288"/>
    <n v="46.770833333333329"/>
    <n v="55"/>
    <n v="40"/>
    <n v="41.25"/>
    <n v="64"/>
    <n v="24"/>
    <n v="80"/>
    <n v="0"/>
    <n v="0"/>
    <s v="Sem consumo informado"/>
    <n v="87"/>
    <n v="28"/>
    <n v="93.214285714285722"/>
    <n v="0"/>
    <n v="0"/>
    <s v="Sem consumo informado"/>
    <n v="112"/>
    <n v="22"/>
    <n v="152.72727272727272"/>
    <n v="744"/>
    <n v="198"/>
    <n v="112.72727272727273"/>
    <n v="45"/>
    <n v="22"/>
    <n v="61.36363636363636"/>
    <n v="191"/>
    <n v="399"/>
    <n v="14.360902255639097"/>
    <n v="170"/>
    <n v="13"/>
    <n v="392.30769230769232"/>
    <n v="160"/>
    <n v="353"/>
    <n v="13.597733711048159"/>
    <n v="353"/>
    <n v="171"/>
    <n v="61.929824561403507"/>
    <n v="224"/>
    <n v="12"/>
    <n v="560"/>
    <n v="0"/>
    <n v="0"/>
    <s v="Sem consumo informado"/>
    <n v="452"/>
    <n v="608"/>
    <n v="22.30263157894737"/>
    <n v="144"/>
    <n v="110"/>
    <n v="39.272727272727273"/>
    <n v="0"/>
    <n v="0"/>
    <s v="Sem consumo informado"/>
    <n v="80"/>
    <n v="30"/>
    <n v="80"/>
    <n v="36"/>
    <n v="12"/>
    <n v="90"/>
    <n v="0"/>
    <n v="0"/>
    <s v="Sem consumo informado"/>
    <n v="86"/>
    <n v="19"/>
    <n v="135.78947368421052"/>
    <n v="396"/>
    <n v="224"/>
    <n v="53.035714285714285"/>
    <n v="183"/>
    <n v="87"/>
    <n v="63.103448275862071"/>
    <n v="359"/>
    <n v="80"/>
    <n v="134.625"/>
  </r>
  <r>
    <n v="4042751"/>
    <s v="Unidade de pronto Atendimento UPA José Vilela da Silva"/>
    <s v="Passos"/>
    <x v="4"/>
    <s v="Sim"/>
    <s v="caf.passosmg@gmail.com"/>
    <s v="(35) 3522-3732"/>
    <s v="Sim"/>
    <s v="Recebidos da Regional de Saúde:_x000a_Midazolam 50mg/ 10mL:  195 ampolas _x000a_Fentanila 50mcg/mL, ampola 10 mL: 300 ampolas  _x000a_Diazepam 5mg/ml, ampola 2 mL : 450 ampolas"/>
    <n v="20"/>
    <n v="6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80"/>
    <n v="144"/>
    <n v="183.33333333333331"/>
    <n v="370"/>
    <n v="100"/>
    <n v="111"/>
    <n v="0"/>
    <n v="0"/>
    <s v="Sem consumo informado"/>
    <n v="470"/>
    <n v="50"/>
    <n v="282"/>
    <n v="95"/>
    <n v="50"/>
    <n v="57"/>
    <n v="400"/>
    <n v="0"/>
    <s v="Sem consumo informado"/>
    <n v="593"/>
    <n v="60"/>
    <n v="296.5"/>
    <n v="50"/>
    <n v="10"/>
    <n v="150"/>
    <n v="0"/>
    <n v="0"/>
    <s v="Sem consumo informado"/>
    <n v="860"/>
    <n v="150"/>
    <n v="172"/>
    <n v="185"/>
    <n v="0"/>
    <s v="Sem consumo informado"/>
    <n v="0"/>
    <n v="0"/>
    <s v="Sem consumo informado"/>
    <n v="0"/>
    <n v="0"/>
    <s v="Sem consumo informado"/>
    <n v="100"/>
    <n v="10"/>
    <n v="300"/>
    <n v="0"/>
    <n v="0"/>
    <s v="Sem consumo informado"/>
    <n v="0"/>
    <n v="0"/>
    <s v="Sem consumo informado"/>
    <n v="6"/>
    <n v="30"/>
    <n v="6"/>
    <n v="192"/>
    <n v="20"/>
    <n v="288"/>
    <n v="0"/>
    <n v="50"/>
    <n v="0"/>
  </r>
  <r>
    <n v="5044499"/>
    <s v="PRONTO ATENDIMENTO DOUTOR ALVARO PINTO GONÇALVES "/>
    <s v="Brazópolis"/>
    <x v="4"/>
    <s v="Sim"/>
    <s v="pabrazopolis@yahoo.com"/>
    <n v="36411405"/>
    <s v="Não"/>
    <m/>
    <n v="2"/>
    <n v="0"/>
    <s v="Público Municipal"/>
    <n v="0"/>
    <n v="0"/>
    <s v="Sem consumo informado"/>
    <n v="0"/>
    <n v="0"/>
    <s v="Sem consumo informado"/>
    <n v="0"/>
    <n v="5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8"/>
    <n v="30"/>
    <n v="28"/>
    <n v="27"/>
    <n v="28"/>
    <n v="28.928571428571431"/>
    <n v="20"/>
    <n v="25"/>
    <n v="24"/>
    <n v="25"/>
    <n v="25"/>
    <n v="30"/>
    <n v="0"/>
    <n v="0"/>
    <s v="Sem consumo informado"/>
    <n v="30"/>
    <n v="30"/>
    <n v="30"/>
    <n v="0"/>
    <n v="0"/>
    <s v="Sem consumo informado"/>
    <n v="20"/>
    <n v="20"/>
    <n v="30"/>
    <n v="0"/>
    <n v="0"/>
    <s v="Sem consumo informado"/>
    <n v="29"/>
    <n v="30"/>
    <n v="29"/>
    <n v="0"/>
    <n v="0"/>
    <s v="Sem consumo informado"/>
    <n v="0"/>
    <n v="0"/>
    <s v="Sem consumo informado"/>
    <n v="0"/>
    <n v="0"/>
    <s v="Sem consumo informado"/>
    <n v="30"/>
    <n v="30"/>
    <n v="3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5060761"/>
    <s v="Hospital Municipal Dr. José Gustavo Alves"/>
    <s v="Andrelândia"/>
    <x v="1"/>
    <s v="Sim"/>
    <s v="hospitalmunicipal@andrelandia.mg.gov.br"/>
    <s v="(35) 3325-2116"/>
    <s v="Sim"/>
    <s v="Empréstimo já pago de 03 ampolas de Cisatracurio 2mg/ml (5ml) pela_x000a_Santa Casa de Lima Duarte. Repassado ao hospital São Vicente de Paula,_x000a_cidade Rio Pomba a quantia de 12 ampolas deDiazepam 10mg, 17 ampolas de_x000a_Fentanila, 15 ampolas de Midazolam 50mg e 4 ampolas de Propofol."/>
    <n v="0"/>
    <n v="0"/>
    <s v="Público Municipal"/>
    <n v="0"/>
    <n v="0"/>
    <s v="Sem consumo informado"/>
    <n v="0"/>
    <n v="0"/>
    <s v="Sem consumo informado"/>
    <n v="482"/>
    <n v="6"/>
    <n v="2410"/>
    <n v="0"/>
    <n v="0"/>
    <s v="Sem consumo informado"/>
    <n v="21"/>
    <n v="2"/>
    <n v="315"/>
    <n v="0"/>
    <n v="0"/>
    <s v="Sem consumo informado"/>
    <n v="0"/>
    <n v="0"/>
    <s v="Sem consumo informado"/>
    <n v="0"/>
    <n v="0"/>
    <s v="Sem consumo informado"/>
    <n v="159"/>
    <n v="10"/>
    <n v="477"/>
    <n v="92"/>
    <n v="10"/>
    <n v="276"/>
    <n v="69"/>
    <n v="2"/>
    <n v="1035"/>
    <n v="255"/>
    <n v="5"/>
    <n v="1530"/>
    <n v="141"/>
    <n v="7"/>
    <n v="604.28571428571422"/>
    <n v="137"/>
    <n v="4"/>
    <n v="1027.5"/>
    <n v="242"/>
    <n v="5"/>
    <n v="1452"/>
    <n v="70"/>
    <n v="16"/>
    <n v="131.25"/>
    <n v="19"/>
    <n v="1"/>
    <n v="570"/>
    <n v="384"/>
    <n v="22"/>
    <n v="523.63636363636363"/>
    <n v="35"/>
    <n v="2"/>
    <n v="525"/>
    <n v="0"/>
    <n v="0"/>
    <s v="Sem consumo informado"/>
    <n v="0"/>
    <n v="0"/>
    <s v="Sem consumo informado"/>
    <n v="82"/>
    <n v="2"/>
    <n v="1230"/>
    <n v="0"/>
    <n v="0"/>
    <s v="Sem consumo informado"/>
    <n v="0"/>
    <n v="0"/>
    <s v="Sem consumo informado"/>
    <n v="140"/>
    <n v="2"/>
    <n v="2100"/>
    <n v="0"/>
    <n v="0"/>
    <s v="Sem consumo informado"/>
    <n v="0"/>
    <n v="0"/>
    <s v="Sem consumo informado"/>
  </r>
  <r>
    <n v="5125839"/>
    <s v="SL Receptivos e Atendimentos Ltda"/>
    <s v="São João del-Rei"/>
    <x v="10"/>
    <s v="Não"/>
    <s v="atendimento@sergioleite.com.br"/>
    <s v="(32)3379-1100"/>
    <s v="Não"/>
    <m/>
    <n v="0"/>
    <n v="0"/>
    <s v="Privado"/>
    <n v="0"/>
    <n v="0"/>
    <s v="Sem consumo informado"/>
    <n v="0"/>
    <n v="0"/>
    <s v="Sem consumo informado"/>
    <n v="5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"/>
    <n v="0"/>
    <s v="Sem consumo informado"/>
    <n v="4"/>
    <n v="0"/>
    <s v="Sem consumo informado"/>
    <n v="0"/>
    <n v="0"/>
    <s v="Sem consumo informado"/>
    <n v="0"/>
    <n v="0"/>
    <s v="Sem consumo informado"/>
    <n v="0"/>
    <n v="0"/>
    <s v="Sem consumo informado"/>
    <n v="7"/>
    <n v="0"/>
    <s v="Sem consumo informado"/>
    <n v="0"/>
    <n v="0"/>
    <s v="Sem consumo informado"/>
    <n v="0"/>
    <n v="0"/>
    <s v="Sem consumo informado"/>
    <n v="0"/>
    <n v="0"/>
    <s v="Sem consumo informado"/>
    <n v="3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5279003"/>
    <s v="Serviço de Obras Sociais de Lambari"/>
    <s v="Lambari"/>
    <x v="4"/>
    <s v="Não"/>
    <s v="compras.hsvp@yahoo.com.br"/>
    <s v="+553532711984"/>
    <s v="Não"/>
    <m/>
    <n v="0"/>
    <n v="0"/>
    <s v="Filantrópic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30"/>
    <n v="50"/>
    <n v="78"/>
    <n v="85"/>
    <n v="40"/>
    <n v="63.75"/>
    <n v="0"/>
    <n v="0"/>
    <s v="Sem consumo informado"/>
    <n v="118"/>
    <n v="15"/>
    <n v="236"/>
    <n v="40"/>
    <n v="15"/>
    <n v="80"/>
    <n v="40"/>
    <n v="30"/>
    <n v="40"/>
    <n v="0"/>
    <n v="0"/>
    <s v="Sem consumo informado"/>
    <n v="480"/>
    <n v="50"/>
    <n v="288"/>
    <n v="3"/>
    <n v="5"/>
    <n v="18"/>
    <n v="0"/>
    <n v="0"/>
    <s v="Sem consumo informado"/>
    <n v="54"/>
    <n v="15"/>
    <n v="108"/>
    <n v="0"/>
    <n v="0"/>
    <s v="Sem consumo informado"/>
    <n v="0"/>
    <n v="0"/>
    <s v="Sem consumo informado"/>
    <n v="13"/>
    <n v="5"/>
    <n v="78"/>
    <n v="0"/>
    <n v="0"/>
    <s v="Sem consumo informado"/>
    <n v="20"/>
    <n v="5"/>
    <n v="120"/>
    <n v="73"/>
    <n v="25"/>
    <n v="87.6"/>
    <n v="85"/>
    <n v="20"/>
    <n v="127.5"/>
    <n v="0"/>
    <n v="0"/>
    <s v="Sem consumo informado"/>
  </r>
  <r>
    <n v="5350697"/>
    <s v="Hospital Jaques Gonçalves Pereira"/>
    <s v="Belo Oriente"/>
    <x v="2"/>
    <s v="Sim"/>
    <s v="ahsvpi.belooriente@gmail.com"/>
    <s v="(31)2942-0524"/>
    <s v="Não"/>
    <m/>
    <n v="0"/>
    <n v="0"/>
    <s v="Filantrópico"/>
    <n v="0"/>
    <n v="0"/>
    <s v="Sem consumo informado"/>
    <n v="181"/>
    <n v="20"/>
    <n v="271.5"/>
    <n v="188"/>
    <n v="21"/>
    <n v="268.57142857142856"/>
    <n v="0"/>
    <n v="0"/>
    <s v="Sem consumo informado"/>
    <n v="0"/>
    <n v="0"/>
    <s v="Sem consumo informado"/>
    <n v="0"/>
    <n v="0"/>
    <s v="Sem consumo informado"/>
    <n v="24"/>
    <n v="2"/>
    <n v="360"/>
    <n v="30"/>
    <n v="8"/>
    <n v="112.5"/>
    <n v="174"/>
    <n v="73"/>
    <n v="71.506849315068493"/>
    <n v="313"/>
    <n v="117"/>
    <n v="80.256410256410248"/>
    <n v="0"/>
    <n v="0"/>
    <s v="Sem consumo informado"/>
    <n v="13"/>
    <n v="0"/>
    <s v="Sem consumo informado"/>
    <n v="10"/>
    <n v="7"/>
    <n v="42.857142857142861"/>
    <n v="108"/>
    <n v="21"/>
    <n v="154.28571428571431"/>
    <n v="81"/>
    <n v="8"/>
    <n v="303.75"/>
    <n v="208"/>
    <n v="32"/>
    <n v="195"/>
    <n v="9"/>
    <n v="0"/>
    <s v="Sem consumo informado"/>
    <n v="175"/>
    <n v="6"/>
    <n v="875"/>
    <n v="276"/>
    <n v="22"/>
    <n v="376.36363636363637"/>
    <n v="0"/>
    <n v="0"/>
    <s v="Sem consumo informado"/>
    <n v="69"/>
    <n v="0"/>
    <s v="Sem consumo informado"/>
    <n v="43"/>
    <n v="1"/>
    <n v="1290"/>
    <n v="155"/>
    <n v="22"/>
    <n v="211.36363636363637"/>
    <n v="0"/>
    <n v="0"/>
    <s v="Sem consumo informado"/>
    <n v="100"/>
    <n v="20"/>
    <n v="150"/>
    <n v="84"/>
    <n v="66"/>
    <n v="38.18181818181818"/>
    <n v="0"/>
    <n v="0"/>
    <s v="Sem consumo informado"/>
  </r>
  <r>
    <n v="5390478"/>
    <s v="HOSPITAL PROGROUP LTDA"/>
    <s v="Betim"/>
    <x v="0"/>
    <s v="Não"/>
    <s v="farmaciacentral@redeproclin.com.br"/>
    <s v="31.9.9560-0602"/>
    <s v="Não"/>
    <m/>
    <n v="2"/>
    <n v="0"/>
    <s v="Privado"/>
    <n v="0"/>
    <n v="0"/>
    <s v="Sem consumo informado"/>
    <n v="91"/>
    <n v="2"/>
    <n v="1365"/>
    <n v="5"/>
    <n v="1"/>
    <n v="150"/>
    <n v="0"/>
    <n v="0"/>
    <s v="Sem consumo informado"/>
    <n v="0"/>
    <n v="0"/>
    <s v="Sem consumo informado"/>
    <n v="0"/>
    <n v="0"/>
    <s v="Sem consumo informado"/>
    <n v="705"/>
    <n v="0"/>
    <s v="Sem consumo informado"/>
    <n v="57"/>
    <n v="6"/>
    <n v="285"/>
    <n v="169"/>
    <n v="1"/>
    <n v="5070"/>
    <n v="386"/>
    <n v="9"/>
    <n v="1286.6666666666665"/>
    <n v="25"/>
    <n v="1"/>
    <n v="750"/>
    <n v="121"/>
    <n v="0"/>
    <s v="Sem consumo informado"/>
    <n v="135"/>
    <n v="0"/>
    <s v="Sem consumo informado"/>
    <n v="106"/>
    <n v="16"/>
    <n v="198.75"/>
    <n v="0"/>
    <n v="0"/>
    <s v="Sem consumo informado"/>
    <n v="116"/>
    <n v="11"/>
    <n v="316.36363636363637"/>
    <n v="45"/>
    <n v="0"/>
    <s v="Sem consumo informado"/>
    <n v="240"/>
    <n v="3"/>
    <n v="2400"/>
    <n v="708"/>
    <n v="27"/>
    <n v="786.66666666666663"/>
    <n v="0"/>
    <n v="0"/>
    <s v="Sem consumo informado"/>
    <n v="91"/>
    <n v="23"/>
    <n v="118.69565217391303"/>
    <n v="218"/>
    <n v="2"/>
    <n v="3270"/>
    <n v="18"/>
    <n v="1"/>
    <n v="540"/>
    <n v="0"/>
    <n v="0"/>
    <s v="Sem consumo informado"/>
    <n v="460"/>
    <n v="32"/>
    <n v="431.25"/>
    <n v="285"/>
    <n v="27"/>
    <n v="316.66666666666669"/>
    <n v="538"/>
    <n v="4"/>
    <n v="4035"/>
  </r>
  <r>
    <n v="5516641"/>
    <s v="UPA 24H DE PARÁ DE MINAS"/>
    <s v="Pará de Minas"/>
    <x v="5"/>
    <s v="Não"/>
    <s v="jhayneferreira@parademinas.mg.gov.br"/>
    <s v="(33) (9) 9965-8836"/>
    <s v="Sim"/>
    <s v="EMPRESTAMOS PARA O HOSPITAL DIA MUNICIPAL PADRE LIBÉRIO 06 AMPOLAS DE NOREPINEFRINA 2MG/ML AMPOLA 4ML E PARA O HOSPITAL NOSSA SENHORA DA CONCEIÇÃO DE PARÁ DE MINAS 10 ATROPINA 0,25MG/ML AMPOLA 1ML"/>
    <n v="2"/>
    <n v="1"/>
    <s v="Público Municipal"/>
    <n v="25"/>
    <n v="0"/>
    <s v="Sem consumo informado"/>
    <n v="0"/>
    <n v="5"/>
    <n v="0"/>
    <n v="12"/>
    <n v="7"/>
    <n v="51.428571428571423"/>
    <n v="0"/>
    <n v="7"/>
    <n v="0"/>
    <n v="0"/>
    <n v="5"/>
    <n v="0"/>
    <n v="0"/>
    <n v="5"/>
    <n v="0"/>
    <n v="0"/>
    <n v="10"/>
    <n v="0"/>
    <n v="47"/>
    <n v="4"/>
    <n v="352.5"/>
    <n v="738"/>
    <n v="60"/>
    <n v="369"/>
    <n v="96"/>
    <n v="47"/>
    <n v="61.276595744680847"/>
    <n v="114"/>
    <n v="5"/>
    <n v="684"/>
    <n v="1641"/>
    <n v="30"/>
    <n v="1641"/>
    <n v="105"/>
    <n v="22"/>
    <n v="143.18181818181819"/>
    <n v="175"/>
    <n v="56"/>
    <n v="93.75"/>
    <n v="1222"/>
    <n v="30"/>
    <n v="1222"/>
    <n v="271"/>
    <n v="38"/>
    <n v="213.94736842105263"/>
    <n v="21"/>
    <n v="0"/>
    <s v="Sem consumo informado"/>
    <n v="313"/>
    <n v="45"/>
    <n v="208.66666666666669"/>
    <n v="0"/>
    <n v="30"/>
    <n v="0"/>
    <n v="0"/>
    <n v="8"/>
    <n v="0"/>
    <n v="25"/>
    <n v="5"/>
    <n v="150"/>
    <n v="41"/>
    <n v="5"/>
    <n v="245.99999999999997"/>
    <n v="0"/>
    <n v="0"/>
    <s v="Sem consumo informado"/>
    <n v="0"/>
    <n v="10"/>
    <n v="0"/>
    <n v="0"/>
    <n v="0"/>
    <s v="Sem consumo informado"/>
    <n v="0"/>
    <n v="0"/>
    <s v="Sem consumo informado"/>
    <n v="0"/>
    <n v="294"/>
    <n v="0"/>
  </r>
  <r>
    <n v="5617286"/>
    <s v="UAI SAO JORGE"/>
    <s v="Uberlândia"/>
    <x v="6"/>
    <s v="Sim"/>
    <s v="COORD.ASSISTENCIAFARMACEUTICA@UBERLANDIA.MG.GOV.BR"/>
    <s v="(34)99945-2395"/>
    <s v="Não"/>
    <m/>
    <n v="19"/>
    <n v="12"/>
    <s v="Público Municipal"/>
    <n v="50"/>
    <n v="0"/>
    <s v="Sem consumo informado"/>
    <n v="0"/>
    <n v="0"/>
    <s v="Sem consumo informado"/>
    <n v="95"/>
    <n v="4"/>
    <n v="712.5"/>
    <n v="0"/>
    <n v="0"/>
    <s v="Sem consumo informado"/>
    <n v="0"/>
    <n v="0"/>
    <s v="Sem consumo informado"/>
    <n v="0"/>
    <n v="0"/>
    <s v="Sem consumo informado"/>
    <n v="50"/>
    <n v="0"/>
    <s v="Sem consumo informado"/>
    <n v="0"/>
    <n v="0"/>
    <s v="Sem consumo informado"/>
    <n v="197"/>
    <n v="30"/>
    <n v="197"/>
    <n v="501"/>
    <n v="222"/>
    <n v="67.702702702702695"/>
    <n v="6"/>
    <n v="4"/>
    <n v="45"/>
    <n v="600"/>
    <n v="402"/>
    <n v="44.776119402985074"/>
    <n v="51"/>
    <n v="32"/>
    <n v="47.8125"/>
    <n v="55"/>
    <n v="8"/>
    <n v="206.25"/>
    <n v="766"/>
    <n v="128"/>
    <n v="179.53125"/>
    <n v="243"/>
    <n v="564"/>
    <n v="12.925531914893616"/>
    <n v="6"/>
    <n v="0"/>
    <s v="Sem consumo informado"/>
    <n v="647"/>
    <n v="344"/>
    <n v="56.424418604651166"/>
    <n v="196"/>
    <n v="0"/>
    <s v="Sem consumo informado"/>
    <n v="0"/>
    <n v="0"/>
    <s v="Sem consumo informado"/>
    <n v="96"/>
    <n v="26"/>
    <n v="110.76923076923077"/>
    <n v="32"/>
    <n v="4"/>
    <n v="240"/>
    <n v="0"/>
    <n v="0"/>
    <s v="Sem consumo informado"/>
    <n v="98"/>
    <n v="0"/>
    <s v="Sem consumo informado"/>
    <n v="0"/>
    <n v="0"/>
    <s v="Sem consumo informado"/>
    <n v="0"/>
    <n v="0"/>
    <s v="Sem consumo informado"/>
    <n v="0"/>
    <n v="0"/>
    <s v="Sem consumo informado"/>
  </r>
  <r>
    <n v="5625882"/>
    <s v="HOSPITAL MUNICIPAL SÃO GERALDO"/>
    <s v="Frei Inocêncio"/>
    <x v="11"/>
    <s v="Não"/>
    <s v="brisa.ketrine@hotmail.com"/>
    <n v="33988793366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7"/>
    <n v="5"/>
    <n v="162"/>
    <n v="68"/>
    <n v="6"/>
    <n v="340"/>
    <n v="0"/>
    <n v="0"/>
    <s v="Sem consumo informado"/>
    <n v="0"/>
    <n v="0"/>
    <s v="Sem consumo informado"/>
    <n v="3168"/>
    <n v="1"/>
    <n v="95040"/>
    <n v="68"/>
    <n v="2"/>
    <n v="1020"/>
    <n v="0"/>
    <n v="0"/>
    <s v="Sem consumo informado"/>
    <n v="35"/>
    <n v="1"/>
    <n v="10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5844843"/>
    <s v="FUNDAÇÃO HOSPITALAR MUNICIPAL JOÃO HENRIQUE"/>
    <s v="Conceição das Alagoas"/>
    <x v="9"/>
    <s v="Sim"/>
    <s v="fhmjh.pmca@conceicaodasalagoas.mg.gov.br"/>
    <s v="(34)3327-9900"/>
    <s v="Sim"/>
    <s v="RECEBEU: 25 DEXMEDETOMIDINA; 24 ROCURONIO; 24 SUXAMETONIO E 450 MIDAZOLAM 5MG"/>
    <n v="15"/>
    <n v="4"/>
    <s v="Público Municipal"/>
    <n v="0"/>
    <n v="0"/>
    <s v="Sem consumo informado"/>
    <n v="0"/>
    <n v="0"/>
    <s v="Sem consumo informado"/>
    <n v="335"/>
    <n v="150"/>
    <n v="67"/>
    <n v="0"/>
    <n v="0"/>
    <s v="Sem consumo informado"/>
    <n v="12"/>
    <n v="0"/>
    <s v="Sem consumo informado"/>
    <n v="0"/>
    <n v="0"/>
    <s v="Sem consumo informado"/>
    <n v="99"/>
    <n v="20"/>
    <n v="148.5"/>
    <n v="76"/>
    <n v="20"/>
    <n v="114"/>
    <n v="440"/>
    <n v="150"/>
    <n v="88"/>
    <n v="178"/>
    <n v="140"/>
    <n v="38.142857142857139"/>
    <n v="39"/>
    <n v="16"/>
    <n v="73.125"/>
    <n v="116"/>
    <n v="45"/>
    <n v="77.333333333333343"/>
    <n v="418"/>
    <n v="130"/>
    <n v="96.461538461538467"/>
    <n v="177"/>
    <n v="80"/>
    <n v="66.375"/>
    <n v="140"/>
    <n v="35"/>
    <n v="120"/>
    <n v="73"/>
    <n v="65"/>
    <n v="33.692307692307693"/>
    <n v="9"/>
    <n v="5"/>
    <n v="54"/>
    <n v="87"/>
    <n v="85"/>
    <n v="30.705882352941174"/>
    <n v="125"/>
    <n v="30"/>
    <n v="125.00000000000001"/>
    <n v="0"/>
    <n v="0"/>
    <s v="Sem consumo informado"/>
    <n v="233"/>
    <n v="80"/>
    <n v="87.375"/>
    <n v="34"/>
    <n v="15"/>
    <n v="68"/>
    <n v="0"/>
    <n v="0"/>
    <s v="Sem consumo informado"/>
    <n v="76"/>
    <n v="76"/>
    <n v="30"/>
    <n v="375"/>
    <n v="375"/>
    <n v="30"/>
    <n v="141"/>
    <n v="141"/>
    <n v="30"/>
    <n v="292"/>
    <n v="292"/>
    <n v="30"/>
  </r>
  <r>
    <n v="5922313"/>
    <s v="UPA 24HS OLDAK PINHEIRO DE REZENDE"/>
    <s v="Sarzedo"/>
    <x v="0"/>
    <s v="Não"/>
    <s v="caf@sarzedo.mg.gov.br"/>
    <n v="3135777030"/>
    <s v="Não"/>
    <m/>
    <n v="8"/>
    <n v="1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0"/>
    <n v="1"/>
    <n v="3000"/>
    <n v="0"/>
    <n v="1"/>
    <n v="0"/>
    <n v="10"/>
    <n v="2"/>
    <n v="150"/>
    <n v="450"/>
    <n v="5"/>
    <n v="2700"/>
    <n v="25"/>
    <n v="3"/>
    <n v="250.00000000000003"/>
    <n v="20"/>
    <n v="0"/>
    <s v="Sem consumo informado"/>
    <n v="500"/>
    <n v="20"/>
    <n v="750"/>
    <n v="20"/>
    <n v="6"/>
    <n v="100"/>
    <n v="10"/>
    <n v="1"/>
    <n v="300"/>
    <n v="90"/>
    <n v="10"/>
    <n v="270"/>
    <n v="100"/>
    <n v="0"/>
    <s v="Sem consumo informado"/>
    <n v="0"/>
    <n v="0"/>
    <s v="Sem consumo informado"/>
    <n v="300"/>
    <n v="0"/>
    <s v="Sem consumo informado"/>
    <n v="400"/>
    <n v="1"/>
    <n v="1200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049265"/>
    <s v="HOSPITAL FRANCISCO GONÇALVES"/>
    <s v="Pedro Leopoldo"/>
    <x v="0"/>
    <s v="Sim"/>
    <s v="damiranda@pedroleopoldo.mg.gov.br"/>
    <n v="316621842"/>
    <s v="Não"/>
    <m/>
    <n v="15"/>
    <n v="0"/>
    <s v="Público Municipal"/>
    <n v="0"/>
    <n v="0"/>
    <s v="Sem consumo informado"/>
    <n v="0"/>
    <n v="0"/>
    <s v="Sem consumo informado"/>
    <n v="187"/>
    <n v="21"/>
    <n v="267.14285714285717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08"/>
    <n v="19"/>
    <n v="170.52631578947367"/>
    <n v="535"/>
    <n v="7"/>
    <n v="2292.8571428571431"/>
    <n v="119"/>
    <n v="4"/>
    <n v="892.5"/>
    <n v="252"/>
    <n v="16"/>
    <n v="472.5"/>
    <n v="71"/>
    <n v="41"/>
    <n v="51.951219512195124"/>
    <n v="477"/>
    <n v="13"/>
    <n v="1100.7692307692307"/>
    <n v="291"/>
    <n v="13"/>
    <n v="671.53846153846155"/>
    <n v="6"/>
    <n v="3"/>
    <n v="60"/>
    <n v="43"/>
    <n v="0"/>
    <s v="Sem consumo informado"/>
    <n v="815"/>
    <n v="14"/>
    <n v="1746.4285714285716"/>
    <n v="20"/>
    <n v="0"/>
    <s v="Sem consumo informado"/>
    <n v="0"/>
    <n v="0"/>
    <s v="Sem consumo informado"/>
    <n v="0"/>
    <n v="0"/>
    <s v="Sem consumo informado"/>
    <n v="146"/>
    <n v="4"/>
    <n v="1095"/>
    <n v="0"/>
    <n v="0"/>
    <s v="Sem consumo informado"/>
    <n v="0"/>
    <n v="0"/>
    <s v="Sem consumo informado"/>
    <n v="138"/>
    <n v="0"/>
    <s v="Sem consumo informado"/>
    <n v="382"/>
    <n v="0"/>
    <s v="Sem consumo informado"/>
    <n v="64"/>
    <n v="2"/>
    <n v="960"/>
  </r>
  <r>
    <n v="6235352"/>
    <s v="Hospital Unimed"/>
    <s v="Passos"/>
    <x v="4"/>
    <s v="Não"/>
    <s v="bdutra@unimedsudoestemg.coop.br"/>
    <s v="(35) 3529-2450"/>
    <s v="Não"/>
    <m/>
    <n v="6"/>
    <n v="1"/>
    <s v="Privado"/>
    <n v="115"/>
    <n v="5"/>
    <n v="690"/>
    <n v="116"/>
    <n v="2"/>
    <n v="1740"/>
    <n v="690"/>
    <n v="235"/>
    <n v="88.085106382978722"/>
    <n v="0"/>
    <n v="0"/>
    <s v="Sem consumo informado"/>
    <n v="0"/>
    <n v="0"/>
    <s v="Sem consumo informado"/>
    <n v="0"/>
    <n v="0"/>
    <s v="Sem consumo informado"/>
    <n v="248"/>
    <n v="53"/>
    <n v="140.37735849056602"/>
    <n v="29"/>
    <n v="1"/>
    <n v="870"/>
    <n v="184"/>
    <n v="13"/>
    <n v="424.61538461538458"/>
    <n v="372"/>
    <n v="85"/>
    <n v="131.29411764705884"/>
    <n v="0"/>
    <n v="0"/>
    <s v="Sem consumo informado"/>
    <n v="502"/>
    <n v="235"/>
    <n v="64.085106382978722"/>
    <n v="77"/>
    <n v="5"/>
    <n v="462"/>
    <n v="105"/>
    <n v="22"/>
    <n v="143.18181818181819"/>
    <n v="2796"/>
    <n v="242"/>
    <n v="346.61157024793386"/>
    <n v="31"/>
    <n v="6"/>
    <n v="155"/>
    <n v="23"/>
    <n v="1"/>
    <n v="690"/>
    <n v="1702"/>
    <n v="20"/>
    <n v="2553"/>
    <n v="748"/>
    <n v="355"/>
    <n v="63.2112676056338"/>
    <n v="0"/>
    <n v="0"/>
    <s v="Sem consumo informado"/>
    <n v="988"/>
    <n v="226"/>
    <n v="131.15044247787611"/>
    <n v="70"/>
    <n v="5"/>
    <n v="420"/>
    <n v="144"/>
    <n v="19"/>
    <n v="227.36842105263156"/>
    <n v="29"/>
    <n v="1"/>
    <n v="870"/>
    <n v="2796"/>
    <n v="242"/>
    <n v="346.61157024793386"/>
    <n v="502"/>
    <n v="235"/>
    <n v="64.085106382978722"/>
    <n v="0"/>
    <n v="0"/>
    <s v="Sem consumo informado"/>
  </r>
  <r>
    <n v="6236367"/>
    <s v="Unimed GV Coop Trabalho Medico Ltda"/>
    <s v="Governador Valadares"/>
    <x v="11"/>
    <s v="Não"/>
    <s v="ana.cardoso@unimedgv.com.br"/>
    <n v="30532200"/>
    <s v="Não"/>
    <m/>
    <n v="34"/>
    <n v="10"/>
    <s v="Privado"/>
    <n v="0"/>
    <n v="0"/>
    <s v="Sem consumo informado"/>
    <n v="4912"/>
    <n v="93"/>
    <n v="1584.516129032258"/>
    <n v="142"/>
    <n v="321"/>
    <n v="13.271028037383177"/>
    <n v="555"/>
    <n v="240"/>
    <n v="69.375"/>
    <n v="861"/>
    <n v="483"/>
    <n v="53.478260869565219"/>
    <n v="2551"/>
    <n v="390"/>
    <n v="196.23076923076923"/>
    <n v="7153"/>
    <n v="639"/>
    <n v="335.82159624413146"/>
    <n v="555"/>
    <n v="240"/>
    <n v="69.375"/>
    <n v="883"/>
    <n v="20"/>
    <n v="1324.5"/>
    <n v="250"/>
    <n v="431"/>
    <n v="17.40139211136891"/>
    <n v="80"/>
    <n v="20"/>
    <n v="120"/>
    <n v="12227"/>
    <n v="373"/>
    <n v="983.40482573726536"/>
    <n v="70"/>
    <n v="17"/>
    <n v="123.52941176470587"/>
    <n v="1459"/>
    <n v="153"/>
    <n v="286.07843137254901"/>
    <n v="4532"/>
    <n v="1284"/>
    <n v="105.88785046728971"/>
    <n v="5572"/>
    <n v="502"/>
    <n v="332.98804780876497"/>
    <n v="31"/>
    <n v="5"/>
    <n v="186"/>
    <n v="3266"/>
    <n v="1805"/>
    <n v="54.282548476454288"/>
    <n v="13415"/>
    <n v="225"/>
    <n v="1788.6666666666665"/>
    <n v="0"/>
    <n v="0"/>
    <s v="Sem consumo informado"/>
    <n v="8309"/>
    <n v="30"/>
    <n v="8309"/>
    <n v="99"/>
    <n v="37"/>
    <n v="80.270270270270274"/>
    <n v="610"/>
    <n v="59"/>
    <n v="310.16949152542378"/>
    <n v="576"/>
    <n v="63"/>
    <n v="274.28571428571428"/>
    <n v="0"/>
    <n v="0"/>
    <s v="Sem consumo informado"/>
    <n v="213"/>
    <n v="212"/>
    <n v="30.141509433962266"/>
    <n v="475"/>
    <n v="279"/>
    <n v="51.075268817204304"/>
  </r>
  <r>
    <n v="6363326"/>
    <s v="Hospital Varginha"/>
    <s v="Varginha"/>
    <x v="4"/>
    <s v="Não"/>
    <s v="farmacia@hospitalvarginha.com.br"/>
    <s v="(35)3690-6850"/>
    <s v="Não"/>
    <m/>
    <n v="10"/>
    <n v="0"/>
    <s v="Privado"/>
    <n v="0"/>
    <n v="0"/>
    <s v="Sem consumo informado"/>
    <n v="0"/>
    <n v="0"/>
    <s v="Sem consumo informado"/>
    <n v="0"/>
    <n v="0"/>
    <s v="Sem consumo informado"/>
    <n v="0"/>
    <n v="0"/>
    <s v="Sem consumo informado"/>
    <n v="130"/>
    <n v="10"/>
    <n v="390"/>
    <n v="0"/>
    <n v="0"/>
    <s v="Sem consumo informado"/>
    <n v="90"/>
    <n v="15"/>
    <n v="180"/>
    <n v="70"/>
    <n v="0"/>
    <s v="Sem consumo informado"/>
    <n v="90"/>
    <n v="10"/>
    <n v="270"/>
    <n v="500"/>
    <n v="15"/>
    <n v="1000.0000000000001"/>
    <n v="15"/>
    <n v="20"/>
    <n v="22.5"/>
    <n v="15"/>
    <n v="50"/>
    <n v="9"/>
    <n v="50"/>
    <n v="1"/>
    <n v="1500"/>
    <n v="120"/>
    <n v="1"/>
    <n v="3600"/>
    <n v="500"/>
    <n v="50"/>
    <n v="300"/>
    <n v="250"/>
    <n v="30"/>
    <n v="250.00000000000003"/>
    <n v="60"/>
    <n v="15"/>
    <n v="120"/>
    <n v="55"/>
    <n v="30"/>
    <n v="55"/>
    <n v="180"/>
    <n v="25"/>
    <n v="216"/>
    <n v="100"/>
    <n v="0"/>
    <s v="Sem consumo informado"/>
    <n v="300"/>
    <n v="15"/>
    <n v="600"/>
    <n v="2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365612"/>
    <s v="Hospital Municipal São José"/>
    <s v="Arcos"/>
    <x v="5"/>
    <s v="Não"/>
    <s v="farmaciapa.saude@arcos.mg.gov.br"/>
    <n v="37988454053"/>
    <s v="Não"/>
    <m/>
    <n v="0"/>
    <n v="0"/>
    <s v="Público Municipal"/>
    <n v="130"/>
    <n v="5"/>
    <n v="780"/>
    <n v="0"/>
    <n v="0"/>
    <s v="Sem consumo informado"/>
    <n v="89"/>
    <n v="20"/>
    <n v="133.5"/>
    <n v="0"/>
    <n v="0"/>
    <s v="Sem consumo informado"/>
    <n v="0"/>
    <n v="0"/>
    <s v="Sem consumo informado"/>
    <n v="0"/>
    <n v="0"/>
    <s v="Sem consumo informado"/>
    <n v="0"/>
    <n v="0"/>
    <s v="Sem consumo informado"/>
    <n v="40"/>
    <n v="5"/>
    <n v="240"/>
    <n v="1146"/>
    <n v="150"/>
    <n v="229.2"/>
    <n v="296"/>
    <n v="50"/>
    <n v="177.6"/>
    <n v="165"/>
    <n v="5"/>
    <n v="990"/>
    <n v="362"/>
    <n v="50"/>
    <n v="217.20000000000002"/>
    <n v="35"/>
    <n v="40"/>
    <n v="26.25"/>
    <n v="175"/>
    <n v="50"/>
    <n v="105"/>
    <n v="312"/>
    <n v="50"/>
    <n v="187.20000000000002"/>
    <n v="41"/>
    <n v="70"/>
    <n v="17.571428571428573"/>
    <n v="31"/>
    <n v="5"/>
    <n v="186"/>
    <n v="204"/>
    <n v="50"/>
    <n v="122.4"/>
    <n v="102"/>
    <n v="15"/>
    <n v="204"/>
    <n v="0"/>
    <n v="0"/>
    <s v="Sem consumo informado"/>
    <n v="37"/>
    <n v="5"/>
    <n v="222"/>
    <n v="57"/>
    <n v="10"/>
    <n v="171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10"/>
    <n v="0"/>
  </r>
  <r>
    <n v="6463487"/>
    <s v="Unidade de Pronto Atendimento Santa Luzia"/>
    <s v="Juiz de Fora"/>
    <x v="1"/>
    <s v="Não"/>
    <s v="farmacia@upa.hmtj.com.br"/>
    <s v="(32)2102-0889"/>
    <s v="Não"/>
    <m/>
    <n v="8"/>
    <n v="3"/>
    <s v="Unidade Pronto Atendimento Tripartite"/>
    <n v="0"/>
    <n v="0"/>
    <s v="Sem consumo informado"/>
    <n v="0"/>
    <n v="0"/>
    <s v="Sem consumo informado"/>
    <n v="372"/>
    <n v="6"/>
    <n v="1860"/>
    <n v="0"/>
    <n v="0"/>
    <s v="Sem consumo informado"/>
    <n v="145"/>
    <n v="24"/>
    <n v="181.25"/>
    <n v="0"/>
    <n v="0"/>
    <s v="Sem consumo informado"/>
    <n v="0"/>
    <n v="0"/>
    <s v="Sem consumo informado"/>
    <n v="72"/>
    <n v="0"/>
    <s v="Sem consumo informado"/>
    <n v="385"/>
    <n v="19"/>
    <n v="607.89473684210532"/>
    <n v="496"/>
    <n v="58"/>
    <n v="256.55172413793099"/>
    <n v="209"/>
    <n v="7"/>
    <n v="895.71428571428578"/>
    <n v="1822"/>
    <n v="170"/>
    <n v="321.52941176470586"/>
    <n v="168"/>
    <n v="7"/>
    <n v="720"/>
    <n v="117"/>
    <n v="11"/>
    <n v="319.09090909090912"/>
    <n v="1318"/>
    <n v="124"/>
    <n v="318.87096774193549"/>
    <n v="139"/>
    <n v="3"/>
    <n v="1390"/>
    <n v="27"/>
    <n v="0"/>
    <s v="Sem consumo informado"/>
    <n v="900"/>
    <n v="282"/>
    <n v="95.744680851063833"/>
    <n v="96"/>
    <n v="1"/>
    <n v="2880"/>
    <n v="0"/>
    <n v="0"/>
    <s v="Sem consumo informado"/>
    <n v="0"/>
    <n v="0"/>
    <s v="Sem consumo informado"/>
    <n v="149"/>
    <n v="9"/>
    <n v="496.66666666666674"/>
    <n v="0"/>
    <n v="0"/>
    <s v="Sem consumo informado"/>
    <n v="0"/>
    <n v="0"/>
    <s v="Sem consumo informado"/>
    <n v="9"/>
    <n v="0"/>
    <s v="Sem consumo informado"/>
    <n v="122"/>
    <n v="14"/>
    <n v="261.42857142857139"/>
    <n v="312"/>
    <n v="8"/>
    <n v="1170"/>
  </r>
  <r>
    <n v="6569803"/>
    <s v="Hospital Municipal Elpídio Rodrigues Pinto"/>
    <s v="Delfinópolis"/>
    <x v="4"/>
    <s v="Não"/>
    <s v="hospital@delfinopolis.mg.gov.br"/>
    <s v="35 3525 1122"/>
    <s v="Não"/>
    <m/>
    <n v="0"/>
    <n v="0"/>
    <s v="Público Municipal"/>
    <n v="0"/>
    <n v="0"/>
    <s v="Sem consumo informado"/>
    <n v="0"/>
    <n v="0"/>
    <s v="Sem consumo informado"/>
    <n v="106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67"/>
    <n v="15"/>
    <n v="134"/>
    <n v="132"/>
    <n v="10"/>
    <n v="396"/>
    <n v="38"/>
    <n v="0"/>
    <s v="Sem consumo informado"/>
    <n v="0"/>
    <n v="0"/>
    <s v="Sem consumo informado"/>
    <n v="805"/>
    <n v="5"/>
    <n v="4830"/>
    <n v="124"/>
    <n v="25"/>
    <n v="148.80000000000001"/>
    <n v="100"/>
    <n v="0"/>
    <s v="Sem consumo informado"/>
    <n v="110"/>
    <n v="10"/>
    <n v="330"/>
    <n v="0"/>
    <n v="0"/>
    <s v="Sem consumo informado"/>
    <n v="96"/>
    <n v="0"/>
    <s v="Sem consumo informado"/>
    <n v="0"/>
    <n v="0"/>
    <s v="Sem consumo informado"/>
    <n v="0"/>
    <n v="0"/>
    <s v="Sem consumo informado"/>
    <n v="0"/>
    <n v="0"/>
    <s v="Sem consumo informado"/>
    <n v="30"/>
    <n v="0"/>
    <s v="Sem consumo informado"/>
    <n v="0"/>
    <n v="0"/>
    <s v="Sem consumo informado"/>
    <n v="0"/>
    <n v="0"/>
    <s v="Sem consumo informado"/>
    <n v="0"/>
    <n v="0"/>
    <s v="Sem consumo informado"/>
    <n v="158"/>
    <n v="2"/>
    <n v="2370"/>
    <n v="51"/>
    <n v="1"/>
    <n v="1530"/>
  </r>
  <r>
    <n v="6571573"/>
    <s v="Hospital São Vicente de Paulo - UPA OESTE"/>
    <s v="Juiz de Fora"/>
    <x v="1"/>
    <s v="Sim"/>
    <s v="farmacia.upaoeste@grupohsvp.com.br"/>
    <s v="(32) 3321-5431"/>
    <s v="Não"/>
    <m/>
    <n v="4"/>
    <n v="5"/>
    <s v="Filantrópico"/>
    <n v="0"/>
    <n v="0"/>
    <s v="Sem consumo informado"/>
    <n v="0"/>
    <n v="0"/>
    <s v="Sem consumo informado"/>
    <n v="27"/>
    <n v="20"/>
    <n v="40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4"/>
    <n v="14"/>
    <n v="372.85714285714289"/>
    <n v="271"/>
    <n v="15"/>
    <n v="542"/>
    <n v="39"/>
    <n v="6"/>
    <n v="195"/>
    <n v="430"/>
    <n v="76"/>
    <n v="169.73684210526315"/>
    <n v="139"/>
    <n v="6"/>
    <n v="695"/>
    <n v="0"/>
    <n v="0"/>
    <s v="Sem consumo informado"/>
    <n v="411"/>
    <n v="35"/>
    <n v="352.28571428571428"/>
    <n v="72"/>
    <n v="37"/>
    <n v="58.378378378378379"/>
    <n v="0"/>
    <n v="0"/>
    <s v="Sem consumo informado"/>
    <n v="653"/>
    <n v="86"/>
    <n v="227.7906976744186"/>
    <n v="0"/>
    <n v="0"/>
    <s v="Sem consumo informado"/>
    <n v="0"/>
    <n v="0"/>
    <s v="Sem consumo informado"/>
    <n v="0"/>
    <n v="0"/>
    <s v="Sem consumo informado"/>
    <n v="51"/>
    <n v="8"/>
    <n v="191.25"/>
    <n v="0"/>
    <n v="0"/>
    <s v="Sem consumo informado"/>
    <n v="0"/>
    <n v="0"/>
    <s v="Sem consumo informado"/>
    <n v="0"/>
    <n v="0"/>
    <s v="Sem consumo informado"/>
    <n v="184"/>
    <n v="9"/>
    <n v="613.33333333333326"/>
    <n v="78"/>
    <n v="4"/>
    <n v="585"/>
  </r>
  <r>
    <n v="6575560"/>
    <s v="IPSEMG - Hospital Governador Israel Pinheiro"/>
    <s v="Belo Horizonte"/>
    <x v="0"/>
    <s v="Não"/>
    <s v="francisco.silveira@ipsemg.mg.gov.br"/>
    <n v="3132372352"/>
    <s v="Não"/>
    <m/>
    <n v="76"/>
    <n v="30"/>
    <s v="Público Estadual"/>
    <n v="1389"/>
    <n v="40"/>
    <n v="1041.75"/>
    <n v="0"/>
    <n v="0"/>
    <s v="Sem consumo informado"/>
    <n v="980"/>
    <n v="320"/>
    <n v="91.875"/>
    <n v="0"/>
    <n v="0"/>
    <s v="Sem consumo informado"/>
    <n v="0"/>
    <n v="0"/>
    <s v="Sem consumo informado"/>
    <n v="0"/>
    <n v="0"/>
    <s v="Sem consumo informado"/>
    <n v="14"/>
    <n v="120"/>
    <n v="3.5"/>
    <n v="705"/>
    <n v="140"/>
    <n v="151.07142857142856"/>
    <n v="359"/>
    <n v="102"/>
    <n v="105.58823529411765"/>
    <n v="2086"/>
    <n v="160"/>
    <n v="391.125"/>
    <n v="397"/>
    <n v="0"/>
    <s v="Sem consumo informado"/>
    <n v="4698"/>
    <n v="1580"/>
    <n v="89.202531645569621"/>
    <n v="451"/>
    <n v="118"/>
    <n v="114.66101694915254"/>
    <n v="2053"/>
    <n v="554"/>
    <n v="111.17328519855594"/>
    <n v="7003"/>
    <n v="800"/>
    <n v="262.61250000000001"/>
    <n v="8914"/>
    <n v="1500"/>
    <n v="178.28"/>
    <n v="344"/>
    <n v="60"/>
    <n v="172"/>
    <n v="6295"/>
    <n v="2040"/>
    <n v="92.57352941176471"/>
    <n v="1944"/>
    <n v="980"/>
    <n v="59.510204081632651"/>
    <n v="0"/>
    <n v="0"/>
    <s v="Sem consumo informado"/>
    <n v="11867"/>
    <n v="240"/>
    <n v="1483.375"/>
    <n v="410"/>
    <n v="20"/>
    <n v="61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601804"/>
    <s v="Hospital e MAternidade Municipal Dr. Odelmo Leão Carneiro"/>
    <s v="Uberlândia"/>
    <x v="6"/>
    <s v="Sim"/>
    <s v="cristiane.ribeiro@hmmdolc.spdm.org.br"/>
    <s v="(34)32535688"/>
    <s v="Sim"/>
    <s v="Na última semana não recebemos nenhum medicamento"/>
    <n v="20"/>
    <n v="20"/>
    <s v="Público Municipal"/>
    <n v="407"/>
    <n v="240"/>
    <n v="50.875"/>
    <n v="6"/>
    <n v="0"/>
    <s v="Sem consumo informado"/>
    <n v="1432"/>
    <n v="510"/>
    <n v="84.235294117647058"/>
    <n v="0"/>
    <n v="0"/>
    <s v="Sem consumo informado"/>
    <n v="147"/>
    <n v="2100"/>
    <n v="2.1"/>
    <n v="0"/>
    <n v="0"/>
    <s v="Sem consumo informado"/>
    <n v="1327"/>
    <n v="514"/>
    <n v="77.451361867704279"/>
    <n v="2113"/>
    <n v="1500"/>
    <n v="42.260000000000005"/>
    <n v="1307"/>
    <n v="120"/>
    <n v="326.75"/>
    <n v="9242"/>
    <n v="1080"/>
    <n v="256.72222222222223"/>
    <n v="1045"/>
    <n v="90"/>
    <n v="348.33333333333331"/>
    <n v="24299"/>
    <n v="10000"/>
    <n v="72.896999999999991"/>
    <n v="1272"/>
    <n v="90"/>
    <n v="424"/>
    <n v="914"/>
    <n v="300"/>
    <n v="91.4"/>
    <n v="14610"/>
    <n v="16783"/>
    <n v="26.115712327950902"/>
    <n v="19196"/>
    <n v="19401"/>
    <n v="29.683006030616976"/>
    <n v="59"/>
    <n v="15"/>
    <n v="118"/>
    <n v="9118"/>
    <n v="10500"/>
    <n v="26.05142857142857"/>
    <n v="9243"/>
    <n v="6750"/>
    <n v="41.08"/>
    <n v="0"/>
    <n v="0"/>
    <s v="Sem consumo informado"/>
    <n v="4712"/>
    <n v="1620"/>
    <n v="87.259259259259267"/>
    <n v="292"/>
    <n v="90"/>
    <n v="97.333333333333329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697054"/>
    <s v="Hospital Irmã Denise - Casu"/>
    <s v="Caratinga"/>
    <x v="2"/>
    <s v="Sim"/>
    <s v="farmaciacasu@gmail.com"/>
    <s v="33 33227900 ramal 7870"/>
    <s v="Não"/>
    <m/>
    <n v="125"/>
    <n v="3"/>
    <s v="Filantrópico"/>
    <n v="0"/>
    <n v="0"/>
    <s v="Sem consumo informado"/>
    <n v="0"/>
    <n v="0"/>
    <s v="Sem consumo informado"/>
    <n v="472"/>
    <n v="0"/>
    <s v="Sem consumo informado"/>
    <n v="0"/>
    <n v="0"/>
    <s v="Sem consumo informado"/>
    <n v="0"/>
    <n v="0"/>
    <s v="Sem consumo informado"/>
    <n v="0"/>
    <n v="0"/>
    <s v="Sem consumo informado"/>
    <n v="450"/>
    <n v="0"/>
    <s v="Sem consumo informado"/>
    <n v="0"/>
    <n v="0"/>
    <s v="Sem consumo informado"/>
    <n v="2037"/>
    <n v="6"/>
    <n v="10185"/>
    <n v="211"/>
    <n v="2"/>
    <n v="3165"/>
    <n v="34"/>
    <n v="1"/>
    <n v="1020"/>
    <n v="180"/>
    <n v="231"/>
    <n v="23.376623376623378"/>
    <n v="181"/>
    <n v="8"/>
    <n v="678.75"/>
    <n v="1205"/>
    <n v="15"/>
    <n v="2410"/>
    <n v="153"/>
    <n v="42"/>
    <n v="109.28571428571428"/>
    <n v="3883"/>
    <n v="46"/>
    <n v="2532.391304347826"/>
    <n v="7"/>
    <n v="0"/>
    <s v="Sem consumo informado"/>
    <n v="443"/>
    <n v="56"/>
    <n v="237.32142857142856"/>
    <n v="0"/>
    <n v="0"/>
    <s v="Sem consumo informado"/>
    <n v="0"/>
    <n v="0"/>
    <s v="Sem consumo informado"/>
    <n v="203"/>
    <n v="45"/>
    <n v="135.33333333333334"/>
    <n v="72"/>
    <n v="0"/>
    <s v="Sem consumo informado"/>
    <n v="532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798128"/>
    <s v="UPA SÃO JOÃO DEL REI"/>
    <s v="São João del-Rei"/>
    <x v="10"/>
    <s v="Não"/>
    <s v="leomarcioas@gmail.com"/>
    <n v="32984849191"/>
    <s v="Não"/>
    <m/>
    <n v="5"/>
    <n v="0"/>
    <s v="Público Municipal"/>
    <n v="0"/>
    <n v="0"/>
    <s v="Sem consumo informado"/>
    <n v="0"/>
    <n v="0"/>
    <s v="Sem consumo informado"/>
    <n v="236"/>
    <n v="4"/>
    <n v="1770"/>
    <n v="0"/>
    <n v="0"/>
    <s v="Sem consumo informado"/>
    <n v="0"/>
    <n v="0"/>
    <s v="Sem consumo informado"/>
    <n v="150"/>
    <n v="0"/>
    <s v="Sem consumo informado"/>
    <n v="0"/>
    <n v="0"/>
    <s v="Sem consumo informado"/>
    <n v="0"/>
    <n v="0"/>
    <s v="Sem consumo informado"/>
    <n v="290"/>
    <n v="40"/>
    <n v="217.5"/>
    <n v="235"/>
    <n v="66"/>
    <n v="106.81818181818181"/>
    <n v="185"/>
    <n v="7"/>
    <n v="792.85714285714278"/>
    <n v="58"/>
    <n v="111"/>
    <n v="15.675675675675675"/>
    <n v="370"/>
    <n v="17"/>
    <n v="652.94117647058829"/>
    <n v="1224"/>
    <n v="51"/>
    <n v="720"/>
    <n v="606"/>
    <n v="167"/>
    <n v="108.8622754491018"/>
    <n v="865"/>
    <n v="7"/>
    <n v="3707.1428571428569"/>
    <n v="9"/>
    <n v="0"/>
    <s v="Sem consumo informado"/>
    <n v="1454"/>
    <n v="265"/>
    <n v="164.60377358490567"/>
    <n v="0"/>
    <n v="0"/>
    <s v="Sem consumo informado"/>
    <n v="0"/>
    <n v="0"/>
    <s v="Sem consumo informado"/>
    <n v="150"/>
    <n v="0"/>
    <s v="Sem consumo informado"/>
    <n v="35"/>
    <n v="10"/>
    <n v="105"/>
    <n v="0"/>
    <n v="0"/>
    <s v="Sem consumo informado"/>
    <n v="0"/>
    <n v="0"/>
    <s v="Sem consumo informado"/>
    <n v="0"/>
    <n v="0"/>
    <s v="Sem consumo informado"/>
    <n v="1066"/>
    <n v="10"/>
    <n v="3198"/>
    <n v="744"/>
    <n v="5"/>
    <n v="4464"/>
  </r>
  <r>
    <n v="6856209"/>
    <s v="Hospital de Deus"/>
    <s v="Vespasiano"/>
    <x v="0"/>
    <s v="Sim"/>
    <s v="asnicacio@gmail.com"/>
    <n v="31993122425"/>
    <s v="Não"/>
    <m/>
    <n v="20"/>
    <n v="10"/>
    <s v="Filantrópico"/>
    <n v="2025"/>
    <n v="12000"/>
    <n v="5.0625"/>
    <n v="296"/>
    <n v="6000"/>
    <n v="1.48"/>
    <n v="0"/>
    <n v="0"/>
    <s v="Sem consumo informado"/>
    <n v="0"/>
    <n v="2100"/>
    <n v="0"/>
    <n v="0"/>
    <n v="2400"/>
    <n v="0"/>
    <n v="0"/>
    <n v="1200"/>
    <n v="0"/>
    <n v="88"/>
    <n v="2400"/>
    <n v="1.1000000000000001"/>
    <n v="22"/>
    <n v="600"/>
    <n v="1.1000000000000001"/>
    <n v="1302"/>
    <n v="8"/>
    <n v="4882.5"/>
    <n v="388"/>
    <n v="15"/>
    <n v="776"/>
    <n v="28"/>
    <n v="25"/>
    <n v="33.6"/>
    <n v="606"/>
    <n v="4800"/>
    <n v="3.7875000000000001"/>
    <n v="98"/>
    <n v="15"/>
    <n v="196"/>
    <n v="190"/>
    <n v="300"/>
    <n v="19"/>
    <n v="260"/>
    <n v="4800"/>
    <n v="1.625"/>
    <n v="271"/>
    <n v="6000"/>
    <n v="1.355"/>
    <n v="7"/>
    <n v="5"/>
    <n v="42"/>
    <n v="826"/>
    <n v="1100"/>
    <n v="22.527272727272727"/>
    <n v="48"/>
    <n v="1500"/>
    <n v="0.96"/>
    <n v="242"/>
    <n v="300"/>
    <n v="24.2"/>
    <n v="0"/>
    <n v="5100"/>
    <n v="0"/>
    <n v="33"/>
    <n v="20"/>
    <n v="49.5"/>
    <n v="0"/>
    <n v="1800"/>
    <n v="0"/>
    <n v="0"/>
    <n v="3000"/>
    <n v="0"/>
    <n v="0"/>
    <n v="48000"/>
    <n v="0"/>
    <n v="119"/>
    <n v="24000"/>
    <n v="0.14875000000000002"/>
    <n v="168"/>
    <n v="19200"/>
    <n v="0.26250000000000001"/>
  </r>
  <r>
    <n v="6875343"/>
    <s v="UNIDADE DE PRONTO ATENDIMENTO(UPA)"/>
    <s v="Teófilo Otoni"/>
    <x v="13"/>
    <s v="Sim"/>
    <s v="CONTABILIDADE.UPA@GMAIL.COM"/>
    <n v="33"/>
    <s v="Não"/>
    <m/>
    <n v="10"/>
    <n v="10"/>
    <s v="Público Municipal"/>
    <n v="185"/>
    <n v="0"/>
    <s v="Sem consumo informado"/>
    <n v="0"/>
    <n v="0"/>
    <s v="Sem consumo informado"/>
    <n v="394"/>
    <n v="600"/>
    <n v="19.7"/>
    <n v="0"/>
    <n v="0"/>
    <s v="Sem consumo informado"/>
    <n v="0"/>
    <n v="0"/>
    <s v="Sem consumo informado"/>
    <n v="0"/>
    <n v="0"/>
    <s v="Sem consumo informado"/>
    <n v="0"/>
    <n v="0"/>
    <s v="Sem consumo informado"/>
    <n v="1700"/>
    <n v="3000"/>
    <n v="17"/>
    <n v="864"/>
    <n v="1200"/>
    <n v="21.599999999999998"/>
    <n v="900"/>
    <n v="3000"/>
    <n v="9"/>
    <n v="1700"/>
    <n v="3000"/>
    <n v="17"/>
    <n v="1800"/>
    <n v="3000"/>
    <n v="18"/>
    <n v="750"/>
    <n v="1200"/>
    <n v="18.75"/>
    <n v="1648"/>
    <n v="450"/>
    <n v="109.86666666666667"/>
    <n v="850"/>
    <n v="3000"/>
    <n v="8.5"/>
    <n v="0"/>
    <n v="0"/>
    <s v="Sem consumo informado"/>
    <n v="100"/>
    <n v="3000"/>
    <n v="1"/>
    <n v="350"/>
    <n v="3000"/>
    <n v="3.5"/>
    <n v="465"/>
    <n v="1200"/>
    <n v="11.625"/>
    <n v="0"/>
    <n v="0"/>
    <s v="Sem consumo informado"/>
    <n v="901"/>
    <n v="1200"/>
    <n v="22.525000000000002"/>
    <n v="432"/>
    <n v="1200"/>
    <n v="10.799999999999999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6920977"/>
    <s v="HOSPITAL REGIONAL DE JANAUBA"/>
    <s v="Janaúba"/>
    <x v="7"/>
    <s v="Sim"/>
    <s v="farmacia@hrjanauba.com.br"/>
    <n v="38991411599"/>
    <s v="Sim"/>
    <s v="Recebemos do Aroldo Tourinho 100 morfina e 50 Dexmedetomidina, Alpheu de Quadros 200 fentanila e 200 Midazolam, UPA Chiquinho Guimarães 300 fentanila e 250 Midazolam e Januária 200 Midazolam e 200 fentanila do Aroldo Tourinho 100 morfina e 50 Dexmedetomidina, Alpheu de Quadros 200 fentanila e 200 Midazolam, UPA Chiquinho Guimarães 300 fentanila e 250 Midazolam e Januária 200 Midazolam e 200 fentanila"/>
    <n v="30"/>
    <n v="1"/>
    <s v="Público Municipal"/>
    <n v="0"/>
    <n v="4500"/>
    <n v="0"/>
    <n v="0"/>
    <n v="300"/>
    <n v="0"/>
    <n v="170"/>
    <n v="120"/>
    <n v="42.5"/>
    <n v="0"/>
    <n v="200"/>
    <n v="0"/>
    <n v="0"/>
    <n v="4000"/>
    <n v="0"/>
    <n v="0"/>
    <n v="3000"/>
    <n v="0"/>
    <n v="215"/>
    <n v="5000"/>
    <n v="1.2899999999999998"/>
    <n v="7"/>
    <n v="2000"/>
    <n v="0.105"/>
    <n v="3540"/>
    <n v="900"/>
    <n v="118"/>
    <n v="289"/>
    <n v="500"/>
    <n v="17.34"/>
    <n v="55"/>
    <n v="90"/>
    <n v="18.333333333333336"/>
    <n v="2475"/>
    <n v="4500"/>
    <n v="16.5"/>
    <n v="200"/>
    <n v="3000"/>
    <n v="2"/>
    <n v="2300"/>
    <n v="100"/>
    <n v="690"/>
    <n v="3800"/>
    <n v="5500"/>
    <n v="20.727272727272727"/>
    <n v="1475"/>
    <n v="3500"/>
    <n v="12.642857142857142"/>
    <n v="70"/>
    <n v="90"/>
    <n v="23.333333333333332"/>
    <n v="4600"/>
    <n v="1500"/>
    <n v="92"/>
    <n v="1470"/>
    <n v="1500"/>
    <n v="29.4"/>
    <n v="0"/>
    <n v="90"/>
    <n v="0"/>
    <n v="1678"/>
    <n v="1500"/>
    <n v="33.56"/>
    <n v="317"/>
    <n v="90"/>
    <n v="105.66666666666666"/>
    <n v="72"/>
    <n v="1000"/>
    <n v="2.1599999999999997"/>
    <n v="0"/>
    <n v="100"/>
    <n v="0"/>
    <n v="0"/>
    <n v="900"/>
    <n v="0"/>
    <n v="31"/>
    <n v="2200"/>
    <n v="0.42272727272727273"/>
    <n v="0"/>
    <n v="5500"/>
    <n v="0"/>
  </r>
  <r>
    <n v="7061773"/>
    <s v="UPA Francisco Correa de Carvalho"/>
    <s v="Varginha"/>
    <x v="4"/>
    <s v="Não"/>
    <s v="farmacia.upa@varginha.mg.gov.br"/>
    <s v="(35)3690-1523"/>
    <s v="Não"/>
    <m/>
    <n v="8"/>
    <n v="4"/>
    <s v="Público Municipal"/>
    <n v="0"/>
    <n v="0"/>
    <s v="Sem consumo informado"/>
    <n v="0"/>
    <n v="0"/>
    <s v="Sem consumo informado"/>
    <n v="114"/>
    <n v="30"/>
    <n v="11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03"/>
    <n v="150"/>
    <n v="160.6"/>
    <n v="5726"/>
    <n v="282"/>
    <n v="609.14893617021278"/>
    <n v="150"/>
    <n v="32"/>
    <n v="140.625"/>
    <n v="705"/>
    <n v="221"/>
    <n v="95.701357466063357"/>
    <n v="377"/>
    <n v="111"/>
    <n v="101.89189189189189"/>
    <n v="1762"/>
    <n v="90"/>
    <n v="587.33333333333337"/>
    <n v="1110"/>
    <n v="360"/>
    <n v="92.5"/>
    <n v="1391"/>
    <n v="72"/>
    <n v="579.58333333333326"/>
    <n v="200"/>
    <n v="1"/>
    <n v="6000"/>
    <n v="871"/>
    <n v="390"/>
    <n v="67"/>
    <n v="603"/>
    <n v="38"/>
    <n v="476.05263157894734"/>
    <n v="0"/>
    <n v="0"/>
    <s v="Sem consumo informado"/>
    <n v="2179"/>
    <n v="160"/>
    <n v="408.5625"/>
    <n v="86"/>
    <n v="26"/>
    <n v="99.230769230769226"/>
    <n v="0"/>
    <n v="0"/>
    <s v="Sem consumo informado"/>
    <n v="17"/>
    <n v="1"/>
    <n v="510"/>
    <n v="52"/>
    <n v="32"/>
    <n v="48.75"/>
    <n v="245"/>
    <n v="41"/>
    <n v="179.26829268292684"/>
    <n v="0"/>
    <n v="39"/>
    <n v="0"/>
  </r>
  <r>
    <n v="7082886"/>
    <s v="HOSPITAL DR. JOSÉ MARIA MORAIS"/>
    <s v="Coronel Fabriciano"/>
    <x v="2"/>
    <s v="Sim"/>
    <s v="almoxarifado.hjmm@gmail.com"/>
    <s v="(31) 34067373"/>
    <s v="Sim"/>
    <s v="140 AMPOLAS - CISATRACÚRIO, BESILATO 2MG/ML AMPOLA COM 5 ML SOL. INJETÁVEL _x000a_89 FRASCOS - SUXAMETÔNIO, CLORETO 100MG PO PARA SOLUÇÃO INJETÁVEL_x000a_1020 AMPOLAS - DEXTROCETAMINA 50MG/ML AMPOLA COM 10 ML _x000a_12090 FRASCOS - FENTANILA, CITRATO 0,05 MG/ML FRASCO AMPOLA COM 10 ML _x000a_600 FRASCOS -  ROCURÔNIO, BROMETO 10 MG/ML AMPOLA 5ML SOLUÇÃO INJETÁVEL _x000a_1820 AMPOLAS - DEXTROCETAMINA, CLORIDRATO 50MG/ML AMPOLA COM 2ML _x000a_1990 AMPOLAS - DEXMEDETOMIDINA 200MCG/2ML ( 100MCG/ ML AMPOLA COM 2 ML) _x000a_35400 AMPOLAS - FENTANILA 0,05 MG/ML AMPOLA COM 2ML SOLUÇÃO INJETÁVEL _x000a_11400 AMPOLAS - MIDAZOLAM, MALEATO 15MG/3ML SOLUÇÃO INJETÁVEL _x000a_30000 AMPOLAS - MIDAZOLAM, MALEATO 5MG/5ML SOLUÇÃO INJETÁVEL_x000a_1100 AMPOLAS - MIDAZOLAM , MALEATO 5MG/ML AMP C/ 10ML _x000a_2150 AMPOLAS - DIAZEPAM 5MG/ML SOLUÇÃO INJETAVEL AMPOLA COM 2ML _x000a_400 FRASCOS - PROPOFOL 10MG/ML 100ML FRASCO _x000a_180 FRASCOS - DEXMEDETOMIDINA 4MCG/ML ( 4MCG/ ML FRASCO COM 100ML) _x000a_20 FRASCOS - PROPOFOL 10MG/ML 100ML FRASCO _x000a_1200 AMPOLAS - MIDAZOLAM , MALEATO 5MG/ML AMP C/ 10ML _x000a_2050 AMPOLAS - DIAZEPAM 5MG/ML SOLUÇÃO INJETÁVEL AMPOLA COM 2ML _x000a_800 AMPOLAS - MIDAZOLAM , MALEATO 5MG/ML AMP C/ 10ML_x000a_20 FRASCOS - PROPOFOL 10MG/ML 100ML FRASCO  _x000a_4000 AMPOLAS - DIAZEPAM 5MG/ML SOLUÇÃO INJETÁVEL AMPOLA COM 2ML _x000a_180 AMPOLAS - MIDAZOLAM , MALEATO 5MG/ML AMP C/ 10ML"/>
    <n v="55"/>
    <n v="30"/>
    <s v="Público Municipal"/>
    <n v="0"/>
    <n v="0"/>
    <s v="Sem consumo informado"/>
    <n v="350"/>
    <n v="1320"/>
    <n v="7.9545454545454541"/>
    <n v="0"/>
    <n v="0"/>
    <s v="Sem consumo informado"/>
    <n v="0"/>
    <n v="0"/>
    <s v="Sem consumo informado"/>
    <n v="420"/>
    <n v="1320"/>
    <n v="9.545454545454545"/>
    <n v="0"/>
    <n v="720"/>
    <n v="0"/>
    <n v="1700"/>
    <n v="3600"/>
    <n v="14.166666666666666"/>
    <n v="310"/>
    <n v="2400"/>
    <n v="3.8750000000000004"/>
    <n v="8045"/>
    <n v="2050"/>
    <n v="117.73170731707317"/>
    <n v="200"/>
    <n v="200"/>
    <n v="30"/>
    <n v="150"/>
    <n v="60"/>
    <n v="75"/>
    <n v="6589"/>
    <n v="12000"/>
    <n v="16.4725"/>
    <n v="0"/>
    <n v="50"/>
    <n v="0"/>
    <n v="99"/>
    <n v="175"/>
    <n v="16.971428571428572"/>
    <n v="10"/>
    <n v="12000"/>
    <n v="2.5000000000000001E-2"/>
    <n v="2091"/>
    <n v="200"/>
    <n v="313.64999999999998"/>
    <n v="55"/>
    <n v="5"/>
    <n v="330"/>
    <n v="950"/>
    <n v="3000"/>
    <n v="9.5"/>
    <n v="0"/>
    <n v="500"/>
    <n v="0"/>
    <n v="400"/>
    <n v="125"/>
    <n v="96"/>
    <n v="409"/>
    <n v="1000"/>
    <n v="12.27"/>
    <n v="290"/>
    <n v="70"/>
    <n v="124.28571428571429"/>
    <n v="33"/>
    <n v="3600"/>
    <n v="0.27500000000000002"/>
    <n v="175"/>
    <n v="3600"/>
    <n v="1.4583333333333333"/>
    <n v="0"/>
    <n v="120000"/>
    <n v="0"/>
    <n v="450"/>
    <n v="48000"/>
    <n v="0.28125"/>
    <n v="70"/>
    <n v="48000"/>
    <n v="4.3750000000000004E-2"/>
  </r>
  <r>
    <n v="7093284"/>
    <s v="UPA São Benedito e UPA  Parque do Mirante"/>
    <s v="Uberaba"/>
    <x v="9"/>
    <s v="Não"/>
    <s v="antoniocassemiro@funepu.com.br"/>
    <n v="3433197633"/>
    <s v="Não"/>
    <m/>
    <n v="15"/>
    <n v="0"/>
    <s v="Público Municipal"/>
    <n v="0"/>
    <n v="0"/>
    <s v="Sem consumo informado"/>
    <n v="0"/>
    <n v="0"/>
    <s v="Sem consumo informado"/>
    <n v="376"/>
    <n v="56"/>
    <n v="201.4285714285714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65"/>
    <n v="194"/>
    <n v="40.979381443298969"/>
    <n v="30"/>
    <n v="154"/>
    <n v="5.8441558441558445"/>
    <n v="48"/>
    <n v="49"/>
    <n v="29.387755102040817"/>
    <n v="200"/>
    <n v="200"/>
    <n v="30"/>
    <n v="150"/>
    <n v="83"/>
    <n v="54.216867469879517"/>
    <n v="0"/>
    <n v="114"/>
    <n v="0"/>
    <n v="130"/>
    <n v="47"/>
    <n v="82.978723404255319"/>
    <n v="158"/>
    <n v="180"/>
    <n v="26.333333333333332"/>
    <n v="25"/>
    <n v="5"/>
    <n v="150"/>
    <n v="0"/>
    <n v="380"/>
    <n v="0"/>
    <n v="0"/>
    <n v="0"/>
    <s v="Sem consumo informado"/>
    <n v="0"/>
    <n v="0"/>
    <s v="Sem consumo informado"/>
    <n v="0"/>
    <n v="0"/>
    <s v="Sem consumo informado"/>
    <n v="75"/>
    <n v="28"/>
    <n v="80.357142857142847"/>
    <n v="0"/>
    <n v="0"/>
    <s v="Sem consumo informado"/>
    <n v="0"/>
    <n v="0"/>
    <s v="Sem consumo informado"/>
    <n v="0"/>
    <n v="0"/>
    <s v="Sem consumo informado"/>
    <n v="104"/>
    <n v="50"/>
    <n v="62.400000000000006"/>
    <n v="130"/>
    <n v="47"/>
    <n v="82.978723404255319"/>
  </r>
  <r>
    <n v="7096313"/>
    <s v="CISNORJE/SAMU"/>
    <s v="Teófilo Otoni"/>
    <x v="13"/>
    <s v="Não"/>
    <s v="suprimentos@cisnorje.saude.mg.gov.br"/>
    <s v="(33)(9)91151101"/>
    <s v="Não"/>
    <m/>
    <n v="0"/>
    <n v="0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749"/>
    <n v="110"/>
    <n v="204.27272727272728"/>
    <n v="0"/>
    <n v="120"/>
    <n v="0"/>
    <n v="129"/>
    <n v="24"/>
    <n v="161.25"/>
    <n v="0"/>
    <n v="0"/>
    <s v="Sem consumo informado"/>
    <n v="417"/>
    <n v="144"/>
    <n v="86.875"/>
    <n v="0"/>
    <n v="0"/>
    <s v="Sem consumo informado"/>
    <n v="213"/>
    <n v="37"/>
    <n v="172.70270270270271"/>
    <n v="237"/>
    <n v="40"/>
    <n v="177.75"/>
    <n v="97"/>
    <n v="25"/>
    <n v="116.39999999999999"/>
    <n v="169"/>
    <n v="22"/>
    <n v="230.45454545454544"/>
    <n v="0"/>
    <n v="0"/>
    <s v="Sem consumo informado"/>
    <n v="0"/>
    <n v="0"/>
    <s v="Sem consumo informado"/>
    <n v="0"/>
    <n v="0"/>
    <s v="Sem consumo informado"/>
    <n v="134"/>
    <n v="10"/>
    <n v="402"/>
    <n v="0"/>
    <n v="0"/>
    <s v="Sem consumo informado"/>
    <n v="49"/>
    <n v="0"/>
    <s v="Sem consumo informado"/>
    <n v="0"/>
    <n v="0"/>
    <s v="Sem consumo informado"/>
    <n v="0"/>
    <n v="0"/>
    <s v="Sem consumo informado"/>
    <n v="2"/>
    <n v="0"/>
    <s v="Sem consumo informado"/>
  </r>
  <r>
    <n v="7104804"/>
    <s v="UPA NORTE/HSVP"/>
    <s v="Juiz de Fora"/>
    <x v="1"/>
    <s v="Sim"/>
    <s v="farmacia.upanorte@grupohsvp.com.br"/>
    <s v="(32)3222-0430"/>
    <s v="Não"/>
    <m/>
    <n v="15"/>
    <n v="2"/>
    <s v="Filantrópico"/>
    <n v="0"/>
    <n v="0"/>
    <s v="Sem consumo informado"/>
    <n v="0"/>
    <n v="0"/>
    <s v="Sem consumo informado"/>
    <n v="112"/>
    <n v="16"/>
    <n v="2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36"/>
    <n v="56"/>
    <n v="447.85714285714289"/>
    <n v="423"/>
    <n v="40"/>
    <n v="317.25"/>
    <n v="0"/>
    <n v="0"/>
    <s v="Sem consumo informado"/>
    <n v="1015"/>
    <n v="264"/>
    <n v="115.34090909090909"/>
    <n v="110"/>
    <n v="16"/>
    <n v="206.25"/>
    <n v="149"/>
    <n v="68"/>
    <n v="65.735294117647072"/>
    <n v="349"/>
    <n v="248"/>
    <n v="42.217741935483872"/>
    <n v="387"/>
    <n v="112"/>
    <n v="103.66071428571428"/>
    <n v="0"/>
    <n v="0"/>
    <s v="Sem consumo informado"/>
    <n v="1575"/>
    <n v="360"/>
    <n v="131.25"/>
    <n v="0"/>
    <n v="0"/>
    <s v="Sem consumo informado"/>
    <n v="0"/>
    <n v="0"/>
    <s v="Sem consumo informado"/>
    <n v="0"/>
    <n v="0"/>
    <s v="Sem consumo informado"/>
    <n v="247"/>
    <n v="24"/>
    <n v="308.75"/>
    <n v="0"/>
    <n v="0"/>
    <s v="Sem consumo informado"/>
    <n v="0"/>
    <n v="0"/>
    <s v="Sem consumo informado"/>
    <n v="0"/>
    <n v="0"/>
    <s v="Sem consumo informado"/>
    <n v="267"/>
    <n v="20"/>
    <n v="400.5"/>
    <n v="117"/>
    <n v="16"/>
    <n v="219.375"/>
  </r>
  <r>
    <n v="7166966"/>
    <s v="Hospital São Lucas - Grupo Santa Casa BH"/>
    <s v="Belo Horizonte"/>
    <x v="0"/>
    <s v="Não"/>
    <s v="cynarareis@santacasabh.org.br"/>
    <s v="(31) 3238-8362"/>
    <s v="Não"/>
    <m/>
    <n v="15"/>
    <n v="5"/>
    <s v="Filantrópico"/>
    <n v="50"/>
    <n v="296"/>
    <n v="5.0675675675675675"/>
    <n v="6"/>
    <n v="80"/>
    <n v="2.25"/>
    <n v="236"/>
    <n v="300"/>
    <n v="23.599999999999998"/>
    <n v="294"/>
    <n v="1610"/>
    <n v="5.4782608695652177"/>
    <n v="257"/>
    <n v="250"/>
    <n v="30.84"/>
    <n v="262"/>
    <n v="70"/>
    <n v="112.28571428571429"/>
    <n v="382"/>
    <n v="75"/>
    <n v="152.80000000000001"/>
    <n v="168"/>
    <n v="1610"/>
    <n v="3.1304347826086953"/>
    <n v="1591"/>
    <n v="140"/>
    <n v="340.92857142857144"/>
    <n v="401"/>
    <n v="600"/>
    <n v="20.05"/>
    <n v="42"/>
    <n v="50"/>
    <n v="25.2"/>
    <n v="1399"/>
    <n v="2600"/>
    <n v="16.142307692307693"/>
    <n v="66"/>
    <n v="75"/>
    <n v="26.4"/>
    <n v="91"/>
    <n v="95"/>
    <n v="28.736842105263158"/>
    <n v="1365"/>
    <n v="3625"/>
    <n v="11.296551724137931"/>
    <n v="256"/>
    <n v="640"/>
    <n v="12"/>
    <n v="29"/>
    <n v="10"/>
    <n v="87"/>
    <n v="1167"/>
    <n v="2120"/>
    <n v="16.514150943396224"/>
    <n v="2550"/>
    <n v="610"/>
    <n v="125.40983606557378"/>
    <n v="0"/>
    <n v="0"/>
    <s v="Sem consumo informado"/>
    <n v="595"/>
    <n v="380"/>
    <n v="46.973684210526315"/>
    <n v="63"/>
    <n v="60"/>
    <n v="31.5"/>
    <n v="116"/>
    <n v="25"/>
    <n v="139.19999999999999"/>
    <n v="135"/>
    <n v="1000"/>
    <n v="4.0500000000000007"/>
    <n v="124"/>
    <n v="1480"/>
    <n v="2.5135135135135136"/>
    <n v="4970"/>
    <n v="2010"/>
    <n v="74.179104477611943"/>
    <n v="306"/>
    <n v="1740"/>
    <n v="5.2758620689655169"/>
  </r>
  <r>
    <n v="7201109"/>
    <s v="FAEPU UNIDADE CAPINOPOLIS"/>
    <s v="Capinópolis"/>
    <x v="6"/>
    <s v="Sim"/>
    <s v="cassiab@faepu.org.br"/>
    <n v="3432633028"/>
    <s v="Não"/>
    <m/>
    <n v="6"/>
    <n v="0"/>
    <s v="Privado"/>
    <n v="0"/>
    <n v="0"/>
    <s v="Sem consumo informado"/>
    <n v="0"/>
    <n v="0"/>
    <s v="Sem consumo informado"/>
    <n v="87"/>
    <n v="4"/>
    <n v="652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12"/>
    <n v="0"/>
    <n v="194"/>
    <n v="92"/>
    <n v="63.260869565217391"/>
    <n v="38"/>
    <n v="16"/>
    <n v="71.25"/>
    <n v="23"/>
    <n v="2"/>
    <n v="345"/>
    <n v="0"/>
    <n v="0"/>
    <s v="Sem consumo informado"/>
    <n v="131"/>
    <n v="9"/>
    <n v="436.66666666666669"/>
    <n v="112"/>
    <n v="27"/>
    <n v="124.44444444444444"/>
    <n v="31"/>
    <n v="15"/>
    <n v="62.000000000000007"/>
    <n v="183"/>
    <n v="16"/>
    <n v="343.125"/>
    <n v="2"/>
    <n v="2"/>
    <n v="30"/>
    <n v="24"/>
    <n v="6"/>
    <n v="120"/>
    <n v="60"/>
    <n v="9"/>
    <n v="200"/>
    <n v="0"/>
    <n v="0"/>
    <s v="Sem consumo informado"/>
    <n v="9"/>
    <n v="4"/>
    <n v="67.5"/>
    <n v="63"/>
    <n v="3"/>
    <n v="630"/>
    <n v="0"/>
    <n v="0"/>
    <s v="Sem consumo informado"/>
    <n v="0"/>
    <n v="0"/>
    <s v="Sem consumo informado"/>
    <n v="74"/>
    <n v="39"/>
    <n v="56.92307692307692"/>
    <n v="196"/>
    <n v="25"/>
    <n v="235.2"/>
    <n v="0"/>
    <n v="0"/>
    <s v="Sem consumo informado"/>
  </r>
  <r>
    <n v="7366108"/>
    <s v="Hospital das Clinicas Mário Ribeiro da Silveira"/>
    <s v="Montes Claros"/>
    <x v="7"/>
    <s v="Sim"/>
    <s v="barbara.castro@hcmarioribeiro.com.br"/>
    <s v="(38)(9)9109-8106"/>
    <s v="Não"/>
    <m/>
    <n v="96"/>
    <n v="12"/>
    <s v="Filantrópico"/>
    <n v="7873"/>
    <n v="3050"/>
    <n v="77.43934426229508"/>
    <n v="0"/>
    <n v="0"/>
    <s v="Sem consumo informado"/>
    <n v="290"/>
    <n v="100"/>
    <n v="87"/>
    <n v="0"/>
    <n v="0"/>
    <s v="Sem consumo informado"/>
    <n v="0"/>
    <n v="0"/>
    <s v="Sem consumo informado"/>
    <n v="0"/>
    <n v="0"/>
    <s v="Sem consumo informado"/>
    <n v="490"/>
    <n v="170"/>
    <n v="86.470588235294116"/>
    <n v="1213"/>
    <n v="325"/>
    <n v="111.96923076923076"/>
    <n v="1205"/>
    <n v="50"/>
    <n v="723"/>
    <n v="968"/>
    <n v="400"/>
    <n v="72.599999999999994"/>
    <n v="188"/>
    <n v="10"/>
    <n v="564"/>
    <n v="2640"/>
    <n v="1425"/>
    <n v="55.578947368421055"/>
    <n v="26"/>
    <n v="40"/>
    <n v="19.5"/>
    <n v="283"/>
    <n v="20"/>
    <n v="424.5"/>
    <n v="4136"/>
    <n v="1980"/>
    <n v="62.666666666666671"/>
    <n v="846"/>
    <n v="100"/>
    <n v="253.8"/>
    <n v="92"/>
    <n v="5"/>
    <n v="552"/>
    <n v="2432"/>
    <n v="1900"/>
    <n v="38.4"/>
    <n v="2981"/>
    <n v="630"/>
    <n v="141.95238095238096"/>
    <n v="33"/>
    <n v="0"/>
    <s v="Sem consumo informado"/>
    <n v="1291"/>
    <n v="125"/>
    <n v="309.83999999999997"/>
    <n v="569"/>
    <n v="50"/>
    <n v="341.40000000000003"/>
    <n v="180"/>
    <n v="0"/>
    <s v="Sem consumo informado"/>
    <n v="0"/>
    <n v="325"/>
    <n v="0"/>
    <n v="0"/>
    <n v="0"/>
    <s v="Sem consumo informado"/>
    <n v="1727"/>
    <n v="50"/>
    <n v="1036.2"/>
    <n v="2298"/>
    <n v="130"/>
    <n v="530.30769230769238"/>
  </r>
  <r>
    <n v="7417659"/>
    <s v="UNIDADE PRONTO ATENDIMENTO DE IPATINGA"/>
    <s v="Ipatinga"/>
    <x v="2"/>
    <s v="Sim"/>
    <s v="direcaoupaipa@gmail.com"/>
    <s v="313828-6854"/>
    <s v="Não"/>
    <m/>
    <n v="25"/>
    <n v="8"/>
    <s v="Público Municipal"/>
    <n v="0"/>
    <n v="0"/>
    <s v="Sem consumo informado"/>
    <n v="0"/>
    <n v="15"/>
    <n v="0"/>
    <n v="0"/>
    <n v="0"/>
    <s v="Sem consumo informado"/>
    <n v="0"/>
    <n v="0"/>
    <s v="Sem consumo informado"/>
    <n v="42"/>
    <n v="13"/>
    <n v="96.92307692307692"/>
    <n v="0"/>
    <n v="0"/>
    <s v="Sem consumo informado"/>
    <n v="360"/>
    <n v="20"/>
    <n v="540"/>
    <n v="254"/>
    <n v="20"/>
    <n v="381"/>
    <n v="216"/>
    <n v="70"/>
    <n v="92.571428571428569"/>
    <n v="122"/>
    <n v="87"/>
    <n v="42.068965517241381"/>
    <n v="0"/>
    <n v="30"/>
    <n v="0"/>
    <n v="450"/>
    <n v="500"/>
    <n v="27"/>
    <n v="32"/>
    <n v="40"/>
    <n v="24"/>
    <n v="0"/>
    <n v="0"/>
    <s v="Sem consumo informado"/>
    <n v="413"/>
    <n v="500"/>
    <n v="24.779999999999998"/>
    <n v="194"/>
    <n v="40"/>
    <n v="145.5"/>
    <n v="8"/>
    <n v="2"/>
    <n v="120"/>
    <n v="1500"/>
    <n v="600"/>
    <n v="75"/>
    <n v="0"/>
    <n v="20"/>
    <n v="0"/>
    <n v="0"/>
    <n v="0"/>
    <s v="Sem consumo informado"/>
    <n v="125"/>
    <n v="40"/>
    <n v="93.75"/>
    <n v="42"/>
    <n v="40"/>
    <n v="31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30"/>
    <n v="0"/>
  </r>
  <r>
    <n v="7476809"/>
    <s v="CISDESTE/SAMU - Consócio Intermunicipal de Saúde da Região Sudeste"/>
    <s v="Juiz de Fora"/>
    <x v="1"/>
    <s v="Não"/>
    <s v="farmacia@cisdeste.saude.mg.gov.br"/>
    <s v="(32) 3250-0362"/>
    <s v="Sim"/>
    <s v="Recebemos 50 ampolas de Diazepam 5mg/mL 2mL do Almoxarifado de medicamentos da SES/MG no dia 18/06/2021"/>
    <n v="0"/>
    <n v="0"/>
    <s v="Associação publica 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54"/>
    <n v="75"/>
    <n v="101.6"/>
    <n v="381"/>
    <n v="312"/>
    <n v="36.634615384615387"/>
    <n v="119"/>
    <n v="27"/>
    <n v="132.22222222222223"/>
    <n v="484"/>
    <n v="36"/>
    <n v="403.33333333333331"/>
    <n v="42"/>
    <n v="37"/>
    <n v="34.054054054054049"/>
    <n v="0"/>
    <n v="0"/>
    <s v="Sem consumo informado"/>
    <n v="295"/>
    <n v="14"/>
    <n v="632.14285714285722"/>
    <n v="67"/>
    <n v="16"/>
    <n v="125.625"/>
    <n v="64"/>
    <n v="0"/>
    <s v="Sem consumo informado"/>
    <n v="105"/>
    <n v="44"/>
    <n v="71.590909090909093"/>
    <n v="0"/>
    <n v="0"/>
    <s v="Sem consumo informado"/>
    <n v="0"/>
    <n v="0"/>
    <s v="Sem consumo informado"/>
    <n v="0"/>
    <n v="0"/>
    <s v="Sem consumo informado"/>
    <n v="148"/>
    <n v="32"/>
    <n v="138.75"/>
    <n v="0"/>
    <n v="0"/>
    <s v="Sem consumo informado"/>
    <n v="39"/>
    <n v="11"/>
    <n v="106.36363636363636"/>
    <n v="0"/>
    <n v="0"/>
    <s v="Sem consumo informado"/>
    <n v="0"/>
    <n v="0"/>
    <s v="Sem consumo informado"/>
    <n v="57"/>
    <n v="33"/>
    <n v="51.81818181818182"/>
  </r>
  <r>
    <n v="7525427"/>
    <s v="UPA DE PATOS DE MINAS"/>
    <s v="Patos de Minas"/>
    <x v="3"/>
    <s v="Sim"/>
    <s v="saude.farmaciaupa3@patosdeminas.mg.gov.br"/>
    <n v="3438229117"/>
    <s v="Não"/>
    <m/>
    <n v="3"/>
    <n v="3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86"/>
    <n v="71"/>
    <n v="36.338028169014081"/>
    <n v="485"/>
    <n v="98"/>
    <n v="148.46938775510205"/>
    <n v="37"/>
    <n v="9"/>
    <n v="123.33333333333331"/>
    <n v="1116"/>
    <n v="109"/>
    <n v="307.1559633027523"/>
    <n v="317"/>
    <n v="138"/>
    <n v="68.913043478260875"/>
    <n v="222"/>
    <n v="72"/>
    <n v="92.5"/>
    <n v="1346"/>
    <n v="110"/>
    <n v="367.09090909090907"/>
    <n v="237"/>
    <n v="88"/>
    <n v="80.795454545454547"/>
    <n v="12"/>
    <n v="1"/>
    <n v="360"/>
    <n v="684"/>
    <n v="125"/>
    <n v="164.16000000000003"/>
    <n v="0"/>
    <n v="0"/>
    <s v="Sem consumo informado"/>
    <n v="0"/>
    <n v="0"/>
    <s v="Sem consumo informado"/>
    <n v="45"/>
    <n v="2"/>
    <n v="675"/>
    <n v="31"/>
    <n v="9"/>
    <n v="103.3333333333333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7533934"/>
    <s v="UPA OSVADO CÂNDIDO DE QUEIROZ"/>
    <s v="Igarapé"/>
    <x v="0"/>
    <s v="Sim"/>
    <s v="janaigar@yahoo.com.br"/>
    <n v="3135343052"/>
    <s v="Sim"/>
    <s v="DIAZEPAN 50_x000a_ATRACÚRIO 25_x000a_FENTANILA 50_x000a_MIDAZOLAN 60"/>
    <n v="25"/>
    <n v="14"/>
    <s v="Público Municipal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0"/>
    <n v="0"/>
    <s v="Sem consumo informado"/>
    <n v="0"/>
    <n v="150"/>
    <n v="0"/>
    <n v="0"/>
    <n v="0"/>
    <s v="Sem consumo informado"/>
    <n v="0"/>
    <n v="0"/>
    <s v="Sem consumo informado"/>
    <n v="150"/>
    <n v="10"/>
    <n v="450"/>
    <n v="0"/>
    <n v="0"/>
    <s v="Sem consumo informado"/>
    <n v="50"/>
    <n v="50"/>
    <n v="30"/>
    <n v="0"/>
    <n v="150"/>
    <n v="0"/>
    <n v="50"/>
    <n v="50"/>
    <n v="30"/>
    <n v="0"/>
    <n v="0"/>
    <s v="Sem consumo informado"/>
    <n v="0"/>
    <n v="10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7568649"/>
    <s v="Pronto Atendimento Unimed Conselheiro Lafaiete"/>
    <s v="Conselheiro Lafaiete"/>
    <x v="10"/>
    <s v="Não"/>
    <s v="farmacia@unimedcl.com.br"/>
    <s v="(31)3769-5022"/>
    <s v="Não"/>
    <m/>
    <n v="3"/>
    <n v="3"/>
    <s v="Priv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72"/>
    <n v="4"/>
    <n v="1290"/>
    <n v="63"/>
    <n v="3"/>
    <n v="630"/>
    <n v="1"/>
    <n v="4"/>
    <n v="7.5"/>
    <n v="435"/>
    <n v="7"/>
    <n v="1864.2857142857144"/>
    <n v="29"/>
    <n v="0"/>
    <s v="Sem consumo informado"/>
    <n v="42"/>
    <n v="2"/>
    <n v="630"/>
    <n v="167"/>
    <n v="9"/>
    <n v="556.66666666666674"/>
    <n v="192"/>
    <n v="5"/>
    <n v="1152"/>
    <n v="10"/>
    <n v="0"/>
    <s v="Sem consumo informado"/>
    <n v="87"/>
    <n v="10"/>
    <n v="261"/>
    <n v="0"/>
    <n v="0"/>
    <s v="Sem consumo informado"/>
    <n v="0"/>
    <n v="0"/>
    <s v="Sem consumo informado"/>
    <n v="0"/>
    <n v="0"/>
    <s v="Sem consumo informado"/>
    <n v="74"/>
    <n v="3"/>
    <n v="740"/>
    <n v="0"/>
    <n v="0"/>
    <s v="Sem consumo informado"/>
    <n v="0"/>
    <n v="0"/>
    <s v="Sem consumo informado"/>
    <n v="0"/>
    <n v="0"/>
    <s v="Sem consumo informado"/>
    <n v="161"/>
    <n v="2"/>
    <n v="2415"/>
    <n v="139"/>
    <n v="0"/>
    <s v="Sem consumo informado"/>
  </r>
  <r>
    <n v="7712170"/>
    <s v="UNIMED TEÓFILO OTONI COOPERATIVA DE TRABALHO MEDICO"/>
    <s v="Teófilo Otoni"/>
    <x v="13"/>
    <s v="Não"/>
    <s v="adriana.pego@unimedtv.coop.br"/>
    <n v="3330874110"/>
    <s v="Não"/>
    <m/>
    <n v="6"/>
    <n v="0"/>
    <s v="Privado"/>
    <n v="0"/>
    <n v="0"/>
    <s v="Sem consumo informado"/>
    <n v="0"/>
    <n v="0"/>
    <s v="Sem consumo informado"/>
    <n v="67"/>
    <n v="0"/>
    <s v="Sem consumo informado"/>
    <n v="0"/>
    <n v="0"/>
    <s v="Sem consumo informado"/>
    <n v="0"/>
    <n v="0"/>
    <s v="Sem consumo informado"/>
    <n v="0"/>
    <n v="0"/>
    <s v="Sem consumo informado"/>
    <n v="502"/>
    <n v="4"/>
    <n v="3765"/>
    <n v="99"/>
    <n v="0"/>
    <s v="Sem consumo informado"/>
    <n v="271"/>
    <n v="10"/>
    <n v="813"/>
    <n v="115"/>
    <n v="24"/>
    <n v="143.75"/>
    <n v="122"/>
    <n v="0"/>
    <s v="Sem consumo informado"/>
    <n v="3231"/>
    <n v="5"/>
    <n v="19386"/>
    <n v="87"/>
    <n v="11"/>
    <n v="237.27272727272728"/>
    <n v="160"/>
    <n v="79"/>
    <n v="60.75949367088608"/>
    <n v="659"/>
    <n v="0"/>
    <s v="Sem consumo informado"/>
    <n v="0"/>
    <n v="0"/>
    <s v="Sem consumo informado"/>
    <n v="10"/>
    <n v="0"/>
    <s v="Sem consumo informado"/>
    <n v="507"/>
    <n v="15"/>
    <n v="1013.9999999999999"/>
    <n v="65"/>
    <n v="0"/>
    <s v="Sem consumo informado"/>
    <n v="0"/>
    <n v="0"/>
    <s v="Sem consumo informado"/>
    <n v="186"/>
    <n v="0"/>
    <s v="Sem consumo informado"/>
    <n v="120"/>
    <n v="0"/>
    <s v="Sem consumo informado"/>
    <n v="0"/>
    <n v="0"/>
    <s v="Sem consumo informado"/>
    <n v="99"/>
    <n v="0"/>
    <s v="Sem consumo informado"/>
    <n v="178"/>
    <n v="0"/>
    <s v="Sem consumo informado"/>
    <n v="0"/>
    <n v="0"/>
    <s v="Sem consumo informado"/>
    <n v="38"/>
    <n v="2"/>
    <n v="570"/>
  </r>
  <r>
    <n v="7802951"/>
    <s v="UPA Adolpho Pereira de Rezende"/>
    <s v="Carmo do Paranaíba"/>
    <x v="3"/>
    <s v="Sim"/>
    <s v="rosanj32@hotmail.com"/>
    <s v="(34)99996-2597"/>
    <s v="Não"/>
    <m/>
    <n v="0"/>
    <n v="0"/>
    <s v="Público Municipal"/>
    <n v="0"/>
    <n v="0"/>
    <s v="Sem consumo informado"/>
    <n v="0"/>
    <n v="0"/>
    <s v="Sem consumo informado"/>
    <n v="130"/>
    <n v="20"/>
    <n v="19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00"/>
    <n v="50"/>
    <n v="120"/>
    <n v="100"/>
    <n v="40"/>
    <n v="75"/>
    <n v="0"/>
    <n v="0"/>
    <s v="Sem consumo informado"/>
    <n v="12"/>
    <n v="20"/>
    <n v="18"/>
    <n v="150"/>
    <n v="50"/>
    <n v="90"/>
    <n v="100"/>
    <n v="35"/>
    <n v="85.714285714285722"/>
    <n v="50"/>
    <n v="25"/>
    <n v="60"/>
    <n v="100"/>
    <n v="50"/>
    <n v="60"/>
    <n v="4"/>
    <n v="2"/>
    <n v="60"/>
    <n v="40"/>
    <n v="35"/>
    <n v="34.285714285714285"/>
    <n v="0"/>
    <n v="0"/>
    <s v="Sem consumo informado"/>
    <n v="0"/>
    <n v="0"/>
    <s v="Sem consumo informado"/>
    <n v="0"/>
    <n v="0"/>
    <s v="Sem consumo informado"/>
    <n v="8"/>
    <n v="6"/>
    <n v="4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7857950"/>
    <s v="Pronto Socorro Municipal Monsenhor Pedro Cintra"/>
    <s v="Borda da Mata"/>
    <x v="4"/>
    <s v="Sim"/>
    <s v="prontoatendimento@bordadamata.mg.gov.br"/>
    <n v="3534451610"/>
    <s v="Sim"/>
    <s v="propofol 1g/100ml (frascos de 100ml) 10 frascos"/>
    <n v="7"/>
    <n v="2"/>
    <s v="Público Municipal"/>
    <n v="0"/>
    <n v="0"/>
    <s v="Sem consumo informado"/>
    <n v="0"/>
    <n v="0"/>
    <s v="Sem consumo informado"/>
    <n v="1100"/>
    <n v="60"/>
    <n v="550"/>
    <n v="0"/>
    <n v="0"/>
    <s v="Sem consumo informado"/>
    <n v="0"/>
    <n v="0"/>
    <s v="Sem consumo informado"/>
    <n v="0"/>
    <n v="0"/>
    <s v="Sem consumo informado"/>
    <n v="100"/>
    <n v="30"/>
    <n v="100"/>
    <n v="0"/>
    <n v="0"/>
    <s v="Sem consumo informado"/>
    <n v="780"/>
    <n v="50"/>
    <n v="468"/>
    <n v="612"/>
    <n v="100"/>
    <n v="183.6"/>
    <n v="291"/>
    <n v="30"/>
    <n v="291"/>
    <n v="297"/>
    <n v="80"/>
    <n v="111.375"/>
    <n v="707"/>
    <n v="30"/>
    <n v="707"/>
    <n v="745"/>
    <n v="30"/>
    <n v="745"/>
    <n v="358"/>
    <n v="40"/>
    <n v="268.5"/>
    <n v="1195"/>
    <n v="60"/>
    <n v="597.5"/>
    <n v="0"/>
    <n v="0"/>
    <s v="Sem consumo informado"/>
    <n v="1301"/>
    <n v="60"/>
    <n v="650.5"/>
    <n v="328"/>
    <n v="10"/>
    <n v="983.99999999999989"/>
    <n v="8"/>
    <n v="6"/>
    <n v="40"/>
    <n v="500"/>
    <n v="20"/>
    <n v="750"/>
    <n v="48"/>
    <n v="15"/>
    <n v="96"/>
    <n v="0"/>
    <n v="0"/>
    <s v="Sem consumo informado"/>
    <n v="0"/>
    <n v="0"/>
    <s v="Sem consumo informado"/>
    <n v="0"/>
    <n v="50"/>
    <n v="0"/>
    <n v="0"/>
    <n v="60"/>
    <n v="0"/>
    <n v="0"/>
    <n v="40"/>
    <n v="0"/>
  </r>
  <r>
    <n v="7866801"/>
    <s v="Hospital Metropolitano Doutor Célio de Castro"/>
    <s v="Belo Horizonte"/>
    <x v="0"/>
    <s v="Sim"/>
    <s v="farmacia@hmdcc.com.br"/>
    <s v="31 3472-4029"/>
    <s v="Não"/>
    <m/>
    <n v="100"/>
    <n v="40"/>
    <s v="PPP"/>
    <n v="0"/>
    <n v="0"/>
    <s v="Sem consumo informado"/>
    <n v="0"/>
    <n v="0"/>
    <s v="Sem consumo informado"/>
    <n v="0"/>
    <n v="0"/>
    <s v="Sem consumo informado"/>
    <n v="0"/>
    <n v="0"/>
    <s v="Sem consumo informado"/>
    <n v="7988"/>
    <n v="4868"/>
    <n v="49.227608874281024"/>
    <n v="0"/>
    <n v="0"/>
    <s v="Sem consumo informado"/>
    <n v="294"/>
    <n v="44"/>
    <n v="200.45454545454544"/>
    <n v="1647"/>
    <n v="1207"/>
    <n v="40.936205468102735"/>
    <n v="178"/>
    <n v="105"/>
    <n v="50.857142857142854"/>
    <n v="734"/>
    <n v="250"/>
    <n v="88.08"/>
    <n v="335"/>
    <n v="113"/>
    <n v="88.938053097345133"/>
    <n v="46633"/>
    <n v="13772"/>
    <n v="101.58219575951206"/>
    <n v="343"/>
    <n v="204"/>
    <n v="50.441176470588239"/>
    <n v="646"/>
    <n v="182"/>
    <n v="106.48351648351648"/>
    <n v="39312"/>
    <n v="11570"/>
    <n v="101.93258426966293"/>
    <n v="4735"/>
    <n v="1758"/>
    <n v="80.802047781569968"/>
    <n v="76"/>
    <n v="68"/>
    <n v="33.529411764705884"/>
    <n v="29007"/>
    <n v="6857"/>
    <n v="126.90826892226922"/>
    <n v="1986"/>
    <n v="1058"/>
    <n v="56.313799621928162"/>
    <n v="0"/>
    <n v="0"/>
    <s v="Sem consumo informado"/>
    <n v="10870"/>
    <n v="3292"/>
    <n v="99.058323207776425"/>
    <n v="417"/>
    <n v="135"/>
    <n v="92.666666666666671"/>
    <n v="228"/>
    <n v="58"/>
    <n v="117.93103448275862"/>
    <n v="176"/>
    <n v="207"/>
    <n v="25.507246376811594"/>
    <n v="0"/>
    <n v="0"/>
    <s v="Sem consumo informado"/>
    <n v="671"/>
    <n v="717"/>
    <n v="28.075313807531384"/>
    <n v="952"/>
    <n v="629"/>
    <n v="45.405405405405411"/>
  </r>
  <r>
    <n v="7869223"/>
    <s v="Hospital Metropolitano Unimed"/>
    <s v="Coronel Fabriciano"/>
    <x v="2"/>
    <s v="Não"/>
    <s v="farmaceutico.caf@unimedvaledoaco.coop.br"/>
    <n v="3138419898"/>
    <s v="Não"/>
    <m/>
    <n v="11"/>
    <n v="4"/>
    <s v="Privado"/>
    <n v="320"/>
    <n v="38"/>
    <n v="252.63157894736841"/>
    <n v="138"/>
    <n v="1"/>
    <n v="4140"/>
    <n v="607"/>
    <n v="255"/>
    <n v="71.411764705882348"/>
    <n v="0"/>
    <n v="0"/>
    <s v="Sem consumo informado"/>
    <n v="913"/>
    <n v="355"/>
    <n v="77.154929577464799"/>
    <n v="502"/>
    <n v="106"/>
    <n v="142.0754716981132"/>
    <n v="1992"/>
    <n v="1713"/>
    <n v="34.8861646234676"/>
    <n v="0"/>
    <n v="0"/>
    <s v="Sem consumo informado"/>
    <n v="613"/>
    <n v="70"/>
    <n v="262.71428571428572"/>
    <n v="502"/>
    <n v="366"/>
    <n v="41.147540983606554"/>
    <n v="59"/>
    <n v="24"/>
    <n v="73.75"/>
    <n v="2513"/>
    <n v="4281"/>
    <n v="17.610371408549405"/>
    <n v="58"/>
    <n v="20"/>
    <n v="87"/>
    <n v="183"/>
    <n v="146"/>
    <n v="37.602739726027394"/>
    <n v="3526"/>
    <n v="4077"/>
    <n v="25.945548197203824"/>
    <n v="514"/>
    <n v="273"/>
    <n v="56.483516483516482"/>
    <n v="44"/>
    <n v="13"/>
    <n v="101.53846153846153"/>
    <n v="1289"/>
    <n v="1670"/>
    <n v="23.155688622754489"/>
    <n v="302"/>
    <n v="230"/>
    <n v="39.391304347826086"/>
    <n v="0"/>
    <n v="0"/>
    <s v="Sem consumo informado"/>
    <n v="1435"/>
    <n v="659"/>
    <n v="65.326251896813361"/>
    <n v="67"/>
    <n v="27"/>
    <n v="74.444444444444443"/>
    <n v="31"/>
    <n v="10"/>
    <n v="93"/>
    <n v="295"/>
    <n v="142"/>
    <n v="62.323943661971832"/>
    <n v="6"/>
    <n v="0"/>
    <s v="Sem consumo informado"/>
    <n v="59"/>
    <n v="41"/>
    <n v="43.170731707317074"/>
    <n v="373"/>
    <n v="165"/>
    <n v="67.818181818181827"/>
  </r>
  <r>
    <n v="7919468"/>
    <s v="Hospital Unimed Três Corações"/>
    <s v="Três Corações"/>
    <x v="4"/>
    <s v="Não"/>
    <s v="ligia@hospital.unimedtc.coop.br"/>
    <s v="(35)3239-6040"/>
    <s v="Não"/>
    <m/>
    <n v="10"/>
    <n v="1"/>
    <s v="Privado"/>
    <n v="3"/>
    <n v="79"/>
    <n v="1.139240506329114"/>
    <n v="23"/>
    <n v="4"/>
    <n v="172.5"/>
    <n v="185"/>
    <n v="6"/>
    <n v="925"/>
    <n v="44"/>
    <n v="29"/>
    <n v="45.517241379310342"/>
    <n v="208"/>
    <n v="120"/>
    <n v="52"/>
    <n v="0"/>
    <n v="0"/>
    <s v="Sem consumo informado"/>
    <n v="331"/>
    <n v="20"/>
    <n v="496.5"/>
    <n v="0"/>
    <n v="0"/>
    <s v="Sem consumo informado"/>
    <n v="180"/>
    <n v="19"/>
    <n v="284.21052631578948"/>
    <n v="289"/>
    <n v="84"/>
    <n v="103.21428571428572"/>
    <n v="16"/>
    <n v="2"/>
    <n v="240"/>
    <n v="4295"/>
    <n v="920"/>
    <n v="140.05434782608697"/>
    <n v="68"/>
    <n v="17"/>
    <n v="120"/>
    <n v="11"/>
    <n v="53"/>
    <n v="6.2264150943396226"/>
    <n v="1450"/>
    <n v="1575"/>
    <n v="27.619047619047617"/>
    <n v="71"/>
    <n v="31"/>
    <n v="68.709677419354847"/>
    <n v="22"/>
    <n v="1"/>
    <n v="660"/>
    <n v="302"/>
    <n v="898"/>
    <n v="10.089086859688196"/>
    <n v="2225"/>
    <n v="572"/>
    <n v="116.6958041958042"/>
    <n v="637"/>
    <n v="18"/>
    <n v="1061.6666666666665"/>
    <n v="111"/>
    <n v="94"/>
    <n v="35.425531914893618"/>
    <n v="82"/>
    <n v="37"/>
    <n v="66.486486486486484"/>
    <n v="0"/>
    <n v="0"/>
    <s v="Sem consumo informado"/>
    <n v="0"/>
    <n v="0"/>
    <s v="Sem consumo informado"/>
    <n v="110"/>
    <n v="74"/>
    <n v="44.594594594594589"/>
    <n v="62"/>
    <n v="6"/>
    <n v="310"/>
    <n v="1139"/>
    <n v="37"/>
    <n v="923.51351351351343"/>
  </r>
  <r>
    <n v="7933401"/>
    <s v="UPA Santo Antônio do Monte"/>
    <s v="Santo Antônio do Monte"/>
    <x v="5"/>
    <s v="Sim"/>
    <s v="farmacia.upa@samonte.mg.gov.br"/>
    <s v="(37)99808-3381"/>
    <s v="Não"/>
    <m/>
    <n v="4"/>
    <n v="0"/>
    <s v="Público Municipal"/>
    <n v="0"/>
    <n v="0"/>
    <s v="Sem consumo informado"/>
    <n v="0"/>
    <n v="0"/>
    <s v="Sem consumo informado"/>
    <n v="130"/>
    <n v="7"/>
    <n v="557.1428571428572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588"/>
    <n v="27"/>
    <n v="653.33333333333337"/>
    <n v="196"/>
    <n v="20"/>
    <n v="294"/>
    <n v="64"/>
    <n v="2"/>
    <n v="960"/>
    <n v="226"/>
    <n v="13"/>
    <n v="521.53846153846155"/>
    <n v="109"/>
    <n v="9"/>
    <n v="363.33333333333331"/>
    <n v="187"/>
    <n v="22"/>
    <n v="255"/>
    <n v="299"/>
    <n v="11"/>
    <n v="815.4545454545455"/>
    <n v="382"/>
    <n v="19"/>
    <n v="603.15789473684208"/>
    <n v="8"/>
    <n v="1"/>
    <n v="240"/>
    <n v="254"/>
    <n v="16"/>
    <n v="476.25"/>
    <n v="29"/>
    <n v="1"/>
    <n v="870"/>
    <n v="0"/>
    <n v="0"/>
    <s v="Sem consumo informado"/>
    <n v="0"/>
    <n v="0"/>
    <s v="Sem consumo informado"/>
    <n v="11"/>
    <n v="3"/>
    <n v="110"/>
    <n v="0"/>
    <n v="0"/>
    <s v="Sem consumo informado"/>
    <n v="0"/>
    <n v="0"/>
    <s v="Sem consumo informado"/>
    <n v="0"/>
    <n v="0"/>
    <s v="Sem consumo informado"/>
    <n v="0"/>
    <n v="0"/>
    <s v="Sem consumo informado"/>
    <n v="28"/>
    <n v="4"/>
    <n v="210"/>
  </r>
  <r>
    <n v="7951604"/>
    <s v="UPA Congonhas"/>
    <s v="Congonhas"/>
    <x v="10"/>
    <s v="Não"/>
    <s v="farmaciaupacongonhas@gmail.com"/>
    <s v="31 3732-1886"/>
    <s v="Não"/>
    <m/>
    <n v="11"/>
    <n v="1"/>
    <s v="Público Municipal"/>
    <n v="0"/>
    <n v="0"/>
    <s v="Sem consumo informado"/>
    <n v="0"/>
    <n v="0"/>
    <s v="Sem consumo informado"/>
    <n v="64"/>
    <n v="6"/>
    <n v="320"/>
    <n v="0"/>
    <n v="0"/>
    <s v="Sem consumo informado"/>
    <n v="0"/>
    <n v="0"/>
    <s v="Sem consumo informado"/>
    <n v="0"/>
    <n v="0"/>
    <s v="Sem consumo informado"/>
    <n v="0"/>
    <n v="0"/>
    <s v="Sem consumo informado"/>
    <n v="188"/>
    <n v="1"/>
    <n v="5640"/>
    <n v="126"/>
    <n v="23"/>
    <n v="164.34782608695653"/>
    <n v="200"/>
    <n v="40"/>
    <n v="150"/>
    <n v="12"/>
    <n v="4"/>
    <n v="90"/>
    <n v="431"/>
    <n v="41"/>
    <n v="315.36585365853659"/>
    <n v="22"/>
    <n v="15"/>
    <n v="44"/>
    <n v="40"/>
    <n v="4"/>
    <n v="300"/>
    <n v="248"/>
    <n v="60"/>
    <n v="124.00000000000001"/>
    <n v="222"/>
    <n v="22"/>
    <n v="302.72727272727275"/>
    <n v="0"/>
    <n v="0"/>
    <s v="Sem consumo informado"/>
    <n v="0"/>
    <n v="52"/>
    <n v="0"/>
    <n v="0"/>
    <n v="0"/>
    <s v="Sem consumo informado"/>
    <n v="0"/>
    <n v="0"/>
    <s v="Sem consumo informado"/>
    <n v="100"/>
    <n v="0"/>
    <s v="Sem consumo informado"/>
    <n v="60"/>
    <n v="8"/>
    <n v="225"/>
    <n v="0"/>
    <n v="0"/>
    <s v="Sem consumo informado"/>
    <n v="0"/>
    <n v="0"/>
    <s v="Sem consumo informado"/>
    <n v="0"/>
    <n v="0"/>
    <s v="Sem consumo informado"/>
    <n v="50"/>
    <n v="11"/>
    <n v="136.36363636363637"/>
    <n v="0"/>
    <n v="9"/>
    <n v="0"/>
  </r>
  <r>
    <n v="8000956"/>
    <s v="Policlínica Municipal"/>
    <s v="Conselheiro Lafaiete"/>
    <x v="10"/>
    <s v="Sim"/>
    <s v="farmaciapoliclinicacl@gmail.com"/>
    <n v="31997062092"/>
    <s v="Não"/>
    <m/>
    <n v="0"/>
    <n v="0"/>
    <s v="Público Municipal"/>
    <n v="0"/>
    <n v="0"/>
    <s v="Sem consumo informado"/>
    <n v="0"/>
    <n v="0"/>
    <s v="Sem consumo informado"/>
    <n v="348"/>
    <n v="25"/>
    <n v="417.6"/>
    <n v="50"/>
    <n v="0"/>
    <s v="Sem consumo informado"/>
    <n v="0"/>
    <n v="0"/>
    <s v="Sem consumo informado"/>
    <n v="0"/>
    <n v="0"/>
    <s v="Sem consumo informado"/>
    <n v="104"/>
    <n v="400"/>
    <n v="7.8000000000000007"/>
    <n v="0"/>
    <n v="0"/>
    <s v="Sem consumo informado"/>
    <n v="2486"/>
    <n v="50"/>
    <n v="1491.6"/>
    <n v="5100"/>
    <n v="65"/>
    <n v="2353.8461538461538"/>
    <n v="137"/>
    <n v="20"/>
    <n v="205.5"/>
    <n v="505"/>
    <n v="300"/>
    <n v="50.5"/>
    <n v="1300"/>
    <n v="40"/>
    <n v="975"/>
    <n v="5540"/>
    <n v="20"/>
    <n v="8310"/>
    <n v="446"/>
    <n v="400"/>
    <n v="33.450000000000003"/>
    <n v="92"/>
    <n v="150"/>
    <n v="18.399999999999999"/>
    <n v="136"/>
    <n v="5"/>
    <n v="816"/>
    <n v="194"/>
    <n v="85"/>
    <n v="68.470588235294116"/>
    <n v="0"/>
    <n v="0"/>
    <s v="Sem consumo informado"/>
    <n v="7"/>
    <n v="1"/>
    <n v="210"/>
    <n v="0"/>
    <n v="0"/>
    <s v="Sem consumo informado"/>
    <n v="103"/>
    <n v="30"/>
    <n v="103"/>
    <n v="0"/>
    <n v="0"/>
    <s v="Sem consumo informado"/>
    <n v="0"/>
    <n v="0"/>
    <s v="Sem consumo informado"/>
    <n v="0"/>
    <n v="400"/>
    <n v="0"/>
    <n v="0"/>
    <n v="400"/>
    <n v="0"/>
    <n v="0"/>
    <n v="400"/>
    <n v="0"/>
  </r>
  <r>
    <n v="9085998"/>
    <s v="Farmácia de Todos"/>
    <s v="Raposos"/>
    <x v="0"/>
    <s v="Não"/>
    <s v="raposos.farmaciamunicipal@outlook.com"/>
    <n v="35431982"/>
    <s v="Não"/>
    <m/>
    <n v="4"/>
    <n v="0"/>
    <s v="Público Municipal"/>
    <n v="0"/>
    <n v="0"/>
    <s v="Sem consumo informado"/>
    <n v="0"/>
    <n v="0"/>
    <s v="Sem consumo informado"/>
    <n v="246"/>
    <n v="15"/>
    <n v="491.99999999999994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128"/>
    <n v="30"/>
    <n v="128"/>
    <n v="199"/>
    <n v="25"/>
    <n v="238.8"/>
    <n v="69"/>
    <n v="10"/>
    <n v="207"/>
    <n v="0"/>
    <n v="0"/>
    <s v="Sem consumo informado"/>
    <n v="155"/>
    <n v="20"/>
    <n v="232.5"/>
    <n v="92"/>
    <n v="10"/>
    <n v="276"/>
    <n v="127"/>
    <n v="15"/>
    <n v="254"/>
    <n v="72"/>
    <n v="15"/>
    <n v="144"/>
    <n v="0"/>
    <n v="0"/>
    <s v="Sem consumo informado"/>
    <n v="123"/>
    <n v="15"/>
    <n v="245.99999999999997"/>
    <n v="0"/>
    <n v="0"/>
    <s v="Sem consumo informado"/>
    <n v="0"/>
    <n v="0"/>
    <s v="Sem consumo informado"/>
    <n v="0"/>
    <n v="0"/>
    <s v="Sem consumo informado"/>
    <n v="137"/>
    <n v="6"/>
    <n v="685"/>
    <n v="0"/>
    <n v="0"/>
    <s v="Sem consumo informado"/>
    <n v="0"/>
    <n v="0"/>
    <s v="Sem consumo informado"/>
    <n v="72"/>
    <n v="10"/>
    <n v="216"/>
    <n v="59"/>
    <n v="15"/>
    <n v="118"/>
    <n v="0"/>
    <n v="0"/>
    <s v="Sem consumo informado"/>
  </r>
  <r>
    <n v="9127666"/>
    <s v="UNIDADE DE PRONTO ATENDIMENTO DE SÃO JOAQUIM DE BICAS"/>
    <s v="São Joaquim de Bicas"/>
    <x v="0"/>
    <s v="Não"/>
    <s v="afsjbicas@gmail.com"/>
    <s v="(31)3534-8989"/>
    <s v="Não"/>
    <m/>
    <n v="2"/>
    <n v="1"/>
    <s v="Público Municipal"/>
    <n v="80"/>
    <n v="50"/>
    <n v="48"/>
    <n v="0"/>
    <n v="0"/>
    <s v="Sem consumo informado"/>
    <n v="0"/>
    <n v="30"/>
    <n v="0"/>
    <n v="0"/>
    <n v="0"/>
    <s v="Sem consumo informado"/>
    <n v="0"/>
    <n v="0"/>
    <s v="Sem consumo informado"/>
    <n v="0"/>
    <n v="0"/>
    <s v="Sem consumo informado"/>
    <n v="0"/>
    <n v="0"/>
    <s v="Sem consumo informado"/>
    <n v="200"/>
    <n v="10"/>
    <n v="600"/>
    <n v="1000"/>
    <n v="500"/>
    <n v="60"/>
    <n v="1200"/>
    <n v="400"/>
    <n v="90"/>
    <n v="250"/>
    <n v="25"/>
    <n v="300"/>
    <n v="1900"/>
    <n v="900"/>
    <n v="63.333333333333336"/>
    <n v="549"/>
    <n v="65"/>
    <n v="253.38461538461539"/>
    <n v="190"/>
    <n v="15"/>
    <n v="380"/>
    <n v="1000"/>
    <n v="900"/>
    <n v="33.333333333333336"/>
    <n v="800"/>
    <n v="50"/>
    <n v="480"/>
    <n v="200"/>
    <n v="75"/>
    <n v="80"/>
    <n v="1000"/>
    <n v="400"/>
    <n v="75"/>
    <n v="0"/>
    <n v="0"/>
    <s v="Sem consumo informado"/>
    <n v="0"/>
    <n v="0"/>
    <s v="Sem consumo informado"/>
    <n v="600"/>
    <n v="130"/>
    <n v="138.46153846153845"/>
    <n v="350"/>
    <n v="70"/>
    <n v="150"/>
    <n v="0"/>
    <n v="0"/>
    <s v="Sem consumo informado"/>
    <n v="0"/>
    <n v="0"/>
    <s v="Sem consumo informado"/>
    <n v="220"/>
    <n v="20"/>
    <n v="330"/>
    <n v="0"/>
    <n v="0"/>
    <s v="Sem consumo informado"/>
    <n v="190"/>
    <n v="100"/>
    <n v="57"/>
  </r>
  <r>
    <n v="9141839"/>
    <s v="Hospital Regional José Alencar"/>
    <s v="Uberaba"/>
    <x v="9"/>
    <s v="Sim"/>
    <s v="coordenador.logistica@hr.uberabadigital.com.br"/>
    <s v="34 33347628"/>
    <s v="Não"/>
    <m/>
    <n v="153"/>
    <n v="50"/>
    <s v="Público Municipal"/>
    <n v="530"/>
    <n v="86400"/>
    <n v="0.18402777777777779"/>
    <n v="4"/>
    <n v="43200"/>
    <n v="2.7777777777777775E-3"/>
    <n v="210"/>
    <n v="53"/>
    <n v="118.86792452830188"/>
    <n v="492"/>
    <n v="2700"/>
    <n v="5.4666666666666668"/>
    <n v="2139"/>
    <n v="30600"/>
    <n v="2.0970588235294119"/>
    <n v="0"/>
    <n v="15300"/>
    <n v="0"/>
    <n v="23"/>
    <n v="7200"/>
    <n v="9.583333333333334E-2"/>
    <n v="0"/>
    <n v="2700"/>
    <n v="0"/>
    <n v="10966"/>
    <n v="21600"/>
    <n v="15.230555555555558"/>
    <n v="646"/>
    <n v="460"/>
    <n v="42.130434782608702"/>
    <n v="2"/>
    <n v="15"/>
    <n v="4"/>
    <n v="5528"/>
    <n v="21600"/>
    <n v="7.677777777777778"/>
    <n v="46"/>
    <n v="51"/>
    <n v="27.058823529411764"/>
    <n v="5389"/>
    <n v="1783"/>
    <n v="90.673022994952333"/>
    <n v="19890"/>
    <n v="21600"/>
    <n v="27.625"/>
    <n v="502"/>
    <n v="27000"/>
    <n v="0.55777777777777771"/>
    <n v="9"/>
    <n v="2"/>
    <n v="135"/>
    <n v="4222"/>
    <n v="7355"/>
    <n v="17.22093813732155"/>
    <n v="2879"/>
    <n v="32400"/>
    <n v="2.6657407407407407"/>
    <n v="92"/>
    <n v="7200"/>
    <n v="0.38333333333333336"/>
    <n v="49"/>
    <n v="25200"/>
    <n v="5.8333333333333334E-2"/>
    <n v="21"/>
    <n v="42"/>
    <n v="15"/>
    <n v="5"/>
    <n v="13500"/>
    <n v="1.111111111111111E-2"/>
    <n v="0"/>
    <n v="13500"/>
    <n v="0"/>
    <n v="1"/>
    <n v="216000"/>
    <n v="1.3888888888888889E-4"/>
    <n v="2"/>
    <n v="171000"/>
    <n v="3.5087719298245617E-4"/>
    <n v="2160"/>
    <n v="72000"/>
    <n v="0.89999999999999991"/>
  </r>
  <r>
    <n v="9285717"/>
    <s v="NOVA LIMA PRONTO ATENDIMENTO JARDIM CANADÁ"/>
    <s v="Nova Lima"/>
    <x v="0"/>
    <s v="Sim"/>
    <s v="gerencia.caf@pnl.mg.gov.br"/>
    <s v="(31)(9)9336-7717"/>
    <s v="Não"/>
    <m/>
    <n v="6"/>
    <n v="1"/>
    <s v="Público Municipal"/>
    <n v="0"/>
    <n v="0"/>
    <s v="Sem consumo informado"/>
    <n v="0"/>
    <n v="0"/>
    <s v="Sem consumo informado"/>
    <n v="72"/>
    <n v="10"/>
    <n v="216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28"/>
    <n v="5"/>
    <n v="168"/>
    <n v="73"/>
    <n v="20"/>
    <n v="109.5"/>
    <n v="11"/>
    <n v="4"/>
    <n v="82.5"/>
    <n v="15"/>
    <n v="4"/>
    <n v="112.5"/>
    <n v="11"/>
    <n v="3"/>
    <n v="110"/>
    <n v="3"/>
    <n v="3"/>
    <n v="30"/>
    <n v="18"/>
    <n v="4"/>
    <n v="135"/>
    <n v="11"/>
    <n v="3"/>
    <n v="110"/>
    <n v="8"/>
    <n v="2"/>
    <n v="120"/>
    <n v="29"/>
    <n v="30"/>
    <n v="29"/>
    <n v="0"/>
    <n v="0"/>
    <s v="Sem consumo informado"/>
    <n v="0"/>
    <n v="0"/>
    <s v="Sem consumo informado"/>
    <n v="0"/>
    <n v="0"/>
    <s v="Sem consumo informado"/>
    <n v="8"/>
    <n v="4"/>
    <n v="60"/>
    <n v="0"/>
    <n v="0"/>
    <s v="Sem consumo informado"/>
    <n v="0"/>
    <n v="0"/>
    <s v="Sem consumo informado"/>
    <n v="0"/>
    <n v="40"/>
    <n v="0"/>
    <n v="21"/>
    <n v="20"/>
    <n v="31.5"/>
    <n v="15"/>
    <n v="14"/>
    <n v="32.142857142857139"/>
  </r>
  <r>
    <n v="9296379"/>
    <s v="UNIDADE DE PRONTO ATENDIMENTO - UPA."/>
    <s v="Itapagipe"/>
    <x v="9"/>
    <s v="Não"/>
    <s v="saude@itapagipe.mg.gov.br"/>
    <s v="(34) 3424-2117"/>
    <s v="Não"/>
    <m/>
    <n v="0"/>
    <n v="0"/>
    <s v="Público Municipal"/>
    <n v="0"/>
    <n v="0"/>
    <s v="Sem consumo informado"/>
    <n v="0"/>
    <n v="0"/>
    <s v="Sem consumo informado"/>
    <n v="55"/>
    <n v="1"/>
    <n v="16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80"/>
    <n v="20"/>
    <n v="570"/>
    <n v="115"/>
    <n v="5"/>
    <n v="690"/>
    <n v="0"/>
    <n v="0"/>
    <s v="Sem consumo informado"/>
    <n v="100"/>
    <n v="0"/>
    <s v="Sem consumo informado"/>
    <n v="85"/>
    <n v="15"/>
    <n v="170"/>
    <n v="55"/>
    <n v="5"/>
    <n v="330"/>
    <n v="0"/>
    <n v="0"/>
    <s v="Sem consumo informado"/>
    <n v="100"/>
    <n v="5"/>
    <n v="600"/>
    <n v="62"/>
    <n v="0"/>
    <s v="Sem consumo informado"/>
    <n v="90"/>
    <n v="5"/>
    <n v="540"/>
    <n v="0"/>
    <n v="0"/>
    <s v="Sem consumo informado"/>
    <n v="0"/>
    <n v="0"/>
    <s v="Sem consumo informado"/>
    <n v="0"/>
    <n v="0"/>
    <s v="Sem consumo informado"/>
    <n v="50"/>
    <n v="1"/>
    <n v="1500"/>
    <n v="0"/>
    <n v="0"/>
    <s v="Sem consumo informado"/>
    <n v="0"/>
    <n v="0"/>
    <s v="Sem consumo informado"/>
    <n v="16"/>
    <n v="0"/>
    <s v="Sem consumo informado"/>
    <n v="82"/>
    <n v="0"/>
    <s v="Sem consumo informado"/>
    <n v="430"/>
    <n v="0"/>
    <s v="Sem consumo informado"/>
  </r>
  <r>
    <n v="9324003"/>
    <s v="Hospital Unimed Araxá"/>
    <s v="Araxá"/>
    <x v="9"/>
    <s v="Não"/>
    <s v="hu.gerencia01@unimedaraxa.com.br"/>
    <n v="3432012005"/>
    <s v="Não"/>
    <m/>
    <n v="10"/>
    <n v="1"/>
    <s v="Privado"/>
    <n v="26"/>
    <n v="11"/>
    <n v="70.909090909090907"/>
    <n v="4201"/>
    <n v="69"/>
    <n v="1826.5217391304348"/>
    <n v="248"/>
    <n v="64"/>
    <n v="116.25"/>
    <n v="0"/>
    <n v="0"/>
    <s v="Sem consumo informado"/>
    <n v="141"/>
    <n v="3"/>
    <n v="1410"/>
    <n v="0"/>
    <n v="0"/>
    <s v="Sem consumo informado"/>
    <n v="444"/>
    <n v="28"/>
    <n v="475.71428571428572"/>
    <n v="332"/>
    <n v="37"/>
    <n v="269.18918918918922"/>
    <n v="154"/>
    <n v="5"/>
    <n v="924"/>
    <n v="648"/>
    <n v="102"/>
    <n v="190.58823529411762"/>
    <n v="74"/>
    <n v="6"/>
    <n v="370"/>
    <n v="1576"/>
    <n v="101"/>
    <n v="468.11881188118809"/>
    <n v="115"/>
    <n v="15"/>
    <n v="230"/>
    <n v="42"/>
    <n v="28"/>
    <n v="45"/>
    <n v="2068"/>
    <n v="105"/>
    <n v="590.85714285714289"/>
    <n v="104"/>
    <n v="33"/>
    <n v="94.545454545454547"/>
    <n v="72"/>
    <n v="6"/>
    <n v="360"/>
    <n v="2372"/>
    <n v="96"/>
    <n v="741.25"/>
    <n v="0"/>
    <n v="0"/>
    <s v="Sem consumo informado"/>
    <n v="760"/>
    <n v="197"/>
    <n v="115.73604060913706"/>
    <n v="912"/>
    <n v="7"/>
    <n v="3908.5714285714284"/>
    <n v="180"/>
    <n v="12"/>
    <n v="45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9325603"/>
    <s v="Ampara Assistência Hospitalar Sociedade Ltda"/>
    <s v="São Sebastião do Paraíso"/>
    <x v="4"/>
    <s v="Não"/>
    <s v="farmacia@ampara.com.br"/>
    <n v="3535393600"/>
    <s v="Não"/>
    <m/>
    <n v="0"/>
    <n v="0"/>
    <s v="Privado"/>
    <n v="0"/>
    <n v="0"/>
    <s v="Sem consumo informado"/>
    <n v="113"/>
    <n v="1"/>
    <n v="3390"/>
    <n v="810"/>
    <n v="1"/>
    <n v="24300"/>
    <n v="0"/>
    <n v="0"/>
    <s v="Sem consumo informado"/>
    <n v="0"/>
    <n v="0"/>
    <s v="Sem consumo informado"/>
    <n v="0"/>
    <n v="0"/>
    <s v="Sem consumo informado"/>
    <n v="15"/>
    <n v="1"/>
    <n v="450"/>
    <n v="0"/>
    <n v="0"/>
    <s v="Sem consumo informado"/>
    <n v="90"/>
    <n v="1"/>
    <n v="2700"/>
    <n v="290"/>
    <n v="1"/>
    <n v="8700"/>
    <n v="0"/>
    <n v="0"/>
    <s v="Sem consumo informado"/>
    <n v="0"/>
    <n v="0"/>
    <s v="Sem consumo informado"/>
    <n v="60"/>
    <n v="1"/>
    <n v="1800"/>
    <n v="34"/>
    <n v="5"/>
    <n v="204"/>
    <n v="85"/>
    <n v="1"/>
    <n v="2550"/>
    <n v="29"/>
    <n v="1"/>
    <n v="870"/>
    <n v="2"/>
    <n v="1"/>
    <n v="60"/>
    <n v="0"/>
    <n v="0"/>
    <s v="Sem consumo informado"/>
    <n v="25"/>
    <n v="1"/>
    <n v="750"/>
    <n v="10"/>
    <n v="1"/>
    <n v="300"/>
    <n v="61"/>
    <n v="1"/>
    <n v="1830"/>
    <n v="1"/>
    <n v="1"/>
    <n v="30"/>
    <n v="14"/>
    <n v="1"/>
    <n v="420"/>
    <n v="50"/>
    <n v="1"/>
    <n v="1500"/>
    <n v="75"/>
    <n v="1"/>
    <n v="2250"/>
    <n v="530"/>
    <n v="1"/>
    <n v="15900"/>
    <n v="0"/>
    <n v="0"/>
    <s v="Sem consumo informado"/>
  </r>
  <r>
    <n v="9333754"/>
    <s v="UNIDADE DE PRONTO ATENDIMENTO- UPA 24 HORAS DE CARATINGA"/>
    <s v="Caratinga"/>
    <x v="2"/>
    <s v="Sim"/>
    <s v="upa24hcaratinga@gmail.com"/>
    <n v="33298151"/>
    <s v="Sim"/>
    <s v="10 FRASCOS DE PROPOFOL 100ML"/>
    <n v="5"/>
    <n v="3"/>
    <s v="Público Municipal"/>
    <n v="0"/>
    <n v="0"/>
    <s v="Sem consumo informado"/>
    <n v="0"/>
    <n v="0"/>
    <s v="Sem consumo informado"/>
    <n v="88"/>
    <n v="200"/>
    <n v="13.2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430"/>
    <n v="300"/>
    <n v="43"/>
    <n v="268"/>
    <n v="300"/>
    <n v="26.8"/>
    <n v="90"/>
    <n v="100"/>
    <n v="27"/>
    <n v="110"/>
    <n v="300"/>
    <n v="11"/>
    <n v="220"/>
    <n v="300"/>
    <n v="22"/>
    <n v="412"/>
    <n v="300"/>
    <n v="41.199999999999996"/>
    <n v="355"/>
    <n v="300"/>
    <n v="35.5"/>
    <n v="327"/>
    <n v="300"/>
    <n v="32.700000000000003"/>
    <n v="0"/>
    <n v="0"/>
    <s v="Sem consumo informado"/>
    <n v="237"/>
    <n v="300"/>
    <n v="23.700000000000003"/>
    <n v="0"/>
    <n v="0"/>
    <s v="Sem consumo informado"/>
    <n v="10"/>
    <n v="0"/>
    <s v="Sem consumo informado"/>
    <n v="0"/>
    <n v="0"/>
    <s v="Sem consumo informado"/>
    <n v="49"/>
    <n v="50"/>
    <n v="29.4"/>
    <n v="200"/>
    <n v="200"/>
    <n v="30"/>
    <n v="200"/>
    <n v="200"/>
    <n v="30"/>
    <n v="200"/>
    <n v="200"/>
    <n v="30"/>
    <n v="200"/>
    <n v="200"/>
    <n v="30"/>
    <n v="200"/>
    <n v="200"/>
    <n v="30"/>
  </r>
  <r>
    <n v="9389539"/>
    <s v="UPA-24HS ABAETÉ"/>
    <s v="Abaeté"/>
    <x v="0"/>
    <s v="Sim"/>
    <s v="juruas2013@gmail.com"/>
    <s v="(37) (9)91623604"/>
    <s v="Não"/>
    <m/>
    <n v="2"/>
    <n v="0"/>
    <s v="Público Municipal"/>
    <n v="0"/>
    <n v="0"/>
    <s v="Sem consumo informado"/>
    <n v="0"/>
    <n v="0"/>
    <s v="Sem consumo informado"/>
    <n v="175"/>
    <n v="20"/>
    <n v="262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85"/>
    <n v="50"/>
    <n v="231"/>
    <n v="110"/>
    <n v="30"/>
    <n v="110"/>
    <n v="25"/>
    <n v="5"/>
    <n v="150"/>
    <n v="72"/>
    <n v="50"/>
    <n v="43.199999999999996"/>
    <n v="135"/>
    <n v="10"/>
    <n v="405"/>
    <n v="347"/>
    <n v="50"/>
    <n v="208.20000000000002"/>
    <n v="0"/>
    <n v="0"/>
    <s v="Sem consumo informado"/>
    <n v="0"/>
    <n v="0"/>
    <s v="Sem consumo informado"/>
    <n v="40"/>
    <n v="3"/>
    <n v="400"/>
    <n v="120"/>
    <n v="20"/>
    <n v="180"/>
    <n v="10"/>
    <n v="2"/>
    <n v="150"/>
    <n v="0"/>
    <n v="0"/>
    <s v="Sem consumo informado"/>
    <n v="35"/>
    <n v="5"/>
    <n v="2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  <n v="300"/>
    <n v="100"/>
    <n v="90"/>
  </r>
  <r>
    <n v="9650105"/>
    <s v="Santa Casa de Misericórdia de Patos de Minas"/>
    <s v="Patos de Minas"/>
    <x v="3"/>
    <s v="Sim"/>
    <s v="farmacia@santacasadepatosdeminas.org"/>
    <s v="(34)3822-5865"/>
    <s v="Não"/>
    <m/>
    <n v="32"/>
    <n v="0"/>
    <s v="Público Municipal"/>
    <n v="127"/>
    <n v="450"/>
    <n v="8.4666666666666668"/>
    <n v="0"/>
    <n v="0"/>
    <s v="Sem consumo informado"/>
    <n v="113"/>
    <n v="19"/>
    <n v="178.42105263157896"/>
    <n v="0"/>
    <n v="0"/>
    <s v="Sem consumo informado"/>
    <n v="1181"/>
    <n v="684"/>
    <n v="51.798245614035089"/>
    <n v="0"/>
    <n v="0"/>
    <s v="Sem consumo informado"/>
    <n v="0"/>
    <n v="0"/>
    <s v="Sem consumo informado"/>
    <n v="248"/>
    <n v="45"/>
    <n v="165.33333333333334"/>
    <n v="146"/>
    <n v="34"/>
    <n v="128.8235294117647"/>
    <n v="644"/>
    <n v="121"/>
    <n v="159.6694214876033"/>
    <n v="268"/>
    <n v="48"/>
    <n v="167.5"/>
    <n v="5042"/>
    <n v="2746"/>
    <n v="55.083758193736344"/>
    <n v="31"/>
    <n v="14"/>
    <n v="66.428571428571431"/>
    <n v="45"/>
    <n v="7"/>
    <n v="192.85714285714286"/>
    <n v="3504"/>
    <n v="2800"/>
    <n v="37.542857142857137"/>
    <n v="357"/>
    <n v="130"/>
    <n v="82.384615384615387"/>
    <n v="15"/>
    <n v="1"/>
    <n v="450"/>
    <n v="4111"/>
    <n v="1056"/>
    <n v="116.78977272727273"/>
    <n v="1335"/>
    <n v="882"/>
    <n v="45.408163265306122"/>
    <n v="95"/>
    <n v="221"/>
    <n v="12.895927601809955"/>
    <n v="3330"/>
    <n v="780"/>
    <n v="128.07692307692307"/>
    <n v="0"/>
    <n v="75"/>
    <n v="0"/>
    <n v="0"/>
    <n v="0"/>
    <s v="Sem consumo informado"/>
    <n v="0"/>
    <n v="0"/>
    <s v="Sem consumo informado"/>
    <n v="115"/>
    <n v="3000"/>
    <n v="1.1499999999999999"/>
    <n v="0"/>
    <n v="0"/>
    <s v="Sem consumo informado"/>
    <n v="99"/>
    <n v="17"/>
    <n v="174.70588235294116"/>
  </r>
  <r>
    <n v="9676481"/>
    <s v="Unimed Três Pontas"/>
    <s v="Três Pontas"/>
    <x v="4"/>
    <s v="Não"/>
    <s v="farmacia@unimedtrespontas.coop.br"/>
    <n v="3532668100"/>
    <s v="Não"/>
    <m/>
    <n v="0"/>
    <n v="0"/>
    <s v="Privado"/>
    <n v="0"/>
    <n v="0"/>
    <s v="Sem consumo informado"/>
    <n v="29"/>
    <n v="4"/>
    <n v="217.5"/>
    <n v="220"/>
    <n v="5"/>
    <n v="1320"/>
    <n v="25"/>
    <n v="1"/>
    <n v="750"/>
    <n v="0"/>
    <n v="0"/>
    <s v="Sem consumo informado"/>
    <n v="0"/>
    <n v="0"/>
    <s v="Sem consumo informado"/>
    <n v="0"/>
    <n v="0"/>
    <s v="Sem consumo informado"/>
    <n v="0"/>
    <n v="0"/>
    <s v="Sem consumo informado"/>
    <n v="120"/>
    <n v="5"/>
    <n v="720"/>
    <n v="660"/>
    <n v="6"/>
    <n v="3300"/>
    <n v="20"/>
    <n v="1"/>
    <n v="600"/>
    <n v="168"/>
    <n v="7"/>
    <n v="720"/>
    <n v="29"/>
    <n v="2"/>
    <n v="435"/>
    <n v="60"/>
    <n v="10"/>
    <n v="180"/>
    <n v="140"/>
    <n v="4"/>
    <n v="1050"/>
    <n v="170"/>
    <n v="2"/>
    <n v="2550"/>
    <n v="6"/>
    <n v="1"/>
    <n v="180"/>
    <n v="80"/>
    <n v="2"/>
    <n v="1200"/>
    <n v="255"/>
    <n v="10"/>
    <n v="765"/>
    <n v="0"/>
    <n v="0"/>
    <s v="Sem consumo informado"/>
    <n v="242"/>
    <n v="3"/>
    <n v="2420"/>
    <n v="27"/>
    <n v="1"/>
    <n v="810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9745041"/>
    <s v="Hospital São Domingos"/>
    <s v="Uberaba"/>
    <x v="9"/>
    <s v="Não"/>
    <s v="francielle.santos@hmsd.com.br"/>
    <s v="(34) 3318-9200 ramal 9296"/>
    <s v="Não"/>
    <m/>
    <n v="41"/>
    <n v="4"/>
    <s v="Privado"/>
    <n v="0"/>
    <n v="0"/>
    <s v="Sem consumo informado"/>
    <n v="0"/>
    <n v="0"/>
    <s v="Sem consumo informado"/>
    <n v="191"/>
    <n v="27"/>
    <n v="212.22222222222223"/>
    <n v="0"/>
    <n v="0"/>
    <s v="Sem consumo informado"/>
    <n v="5106"/>
    <n v="577"/>
    <n v="265.47660311958407"/>
    <n v="0"/>
    <n v="0"/>
    <s v="Sem consumo informado"/>
    <n v="889"/>
    <n v="592"/>
    <n v="45.050675675675677"/>
    <n v="130"/>
    <n v="4"/>
    <n v="975"/>
    <n v="104"/>
    <n v="24"/>
    <n v="130"/>
    <n v="651"/>
    <n v="327"/>
    <n v="59.72477064220184"/>
    <n v="317"/>
    <n v="58"/>
    <n v="163.9655172413793"/>
    <n v="5243"/>
    <n v="3122"/>
    <n v="50.381165919282516"/>
    <n v="142"/>
    <n v="13"/>
    <n v="327.69230769230768"/>
    <n v="903"/>
    <n v="256"/>
    <n v="105.8203125"/>
    <n v="6277"/>
    <n v="2968"/>
    <n v="63.446765498652283"/>
    <n v="218"/>
    <n v="57"/>
    <n v="114.73684210526315"/>
    <n v="119"/>
    <n v="4"/>
    <n v="892.5"/>
    <n v="5150"/>
    <n v="5150"/>
    <n v="30"/>
    <n v="6162"/>
    <n v="4118"/>
    <n v="44.890723652258373"/>
    <n v="0"/>
    <n v="0"/>
    <s v="Sem consumo informado"/>
    <n v="6058"/>
    <n v="4005"/>
    <n v="45.378277153558052"/>
    <n v="67"/>
    <n v="33"/>
    <n v="60.909090909090907"/>
    <n v="167"/>
    <n v="43"/>
    <n v="116.51162790697674"/>
    <n v="314"/>
    <n v="123"/>
    <n v="76.58536585365853"/>
    <n v="147"/>
    <n v="215"/>
    <n v="20.511627906976742"/>
    <n v="1051"/>
    <n v="741"/>
    <n v="42.550607287449388"/>
    <n v="315"/>
    <n v="39"/>
    <n v="242.30769230769229"/>
  </r>
  <r>
    <n v="9847227"/>
    <s v="Hospital Municipal de Monte Carmelo"/>
    <s v="Monte Carmelo"/>
    <x v="6"/>
    <s v="Sim"/>
    <s v="farmaciahman@montecarmelo.mg.gov.br"/>
    <s v="9 9953 1602"/>
    <s v="Não"/>
    <m/>
    <n v="21"/>
    <n v="30"/>
    <s v="Público Municipal"/>
    <n v="262"/>
    <n v="60"/>
    <n v="131"/>
    <n v="0"/>
    <n v="0"/>
    <s v="Sem consumo informado"/>
    <n v="200"/>
    <n v="800"/>
    <n v="7.5"/>
    <n v="0"/>
    <n v="0"/>
    <s v="Sem consumo informado"/>
    <n v="0"/>
    <n v="0"/>
    <s v="Sem consumo informado"/>
    <n v="0"/>
    <n v="0"/>
    <s v="Sem consumo informado"/>
    <n v="759"/>
    <n v="791"/>
    <n v="28.786346396965865"/>
    <n v="250"/>
    <n v="350"/>
    <n v="21.428571428571431"/>
    <n v="251"/>
    <n v="544"/>
    <n v="13.841911764705884"/>
    <n v="300"/>
    <n v="910"/>
    <n v="9.8901098901098905"/>
    <n v="1427"/>
    <n v="62"/>
    <n v="690.48387096774195"/>
    <n v="2312"/>
    <n v="8460"/>
    <n v="8.1985815602836887"/>
    <n v="175"/>
    <n v="72"/>
    <n v="72.916666666666657"/>
    <n v="200"/>
    <n v="86"/>
    <n v="69.767441860465127"/>
    <n v="1840"/>
    <n v="5280"/>
    <n v="10.454545454545455"/>
    <n v="511"/>
    <n v="1280"/>
    <n v="11.9765625"/>
    <n v="50"/>
    <n v="10"/>
    <n v="150"/>
    <n v="200"/>
    <n v="5830"/>
    <n v="1.0291595197255574"/>
    <n v="2180"/>
    <n v="71"/>
    <n v="921.12676056338023"/>
    <n v="0"/>
    <n v="0"/>
    <s v="Sem consumo informado"/>
    <n v="1684"/>
    <n v="2592"/>
    <n v="19.49074074074074"/>
    <n v="175"/>
    <n v="60"/>
    <n v="87.5"/>
    <n v="0"/>
    <n v="0"/>
    <s v="Sem consumo informado"/>
    <n v="875"/>
    <n v="21"/>
    <n v="1250"/>
    <n v="17"/>
    <n v="22"/>
    <n v="23.18181818181818"/>
    <n v="121"/>
    <n v="592"/>
    <n v="6.1317567567567561"/>
    <n v="719"/>
    <n v="3840"/>
    <n v="5.6171875"/>
  </r>
  <r>
    <n v="22192638"/>
    <s v="Fundação Hospitalar de Montes Claros "/>
    <s v="Montes Claros"/>
    <x v="7"/>
    <s v="Sim"/>
    <s v="coordenacaofarmacias@aroldotourinho.com.br"/>
    <s v="(38) 2101-4048"/>
    <s v="Sim"/>
    <s v="Empréstimo de 20 pancurônio ao Hospital Universitário"/>
    <n v="33"/>
    <n v="0"/>
    <s v="Filantrópico"/>
    <n v="833"/>
    <n v="3000"/>
    <n v="8.33"/>
    <n v="2261"/>
    <n v="2400"/>
    <n v="28.262500000000003"/>
    <n v="0"/>
    <n v="3"/>
    <n v="0"/>
    <n v="0"/>
    <n v="0"/>
    <s v="Sem consumo informado"/>
    <n v="215"/>
    <n v="0"/>
    <s v="Sem consumo informado"/>
    <n v="0"/>
    <n v="0"/>
    <s v="Sem consumo informado"/>
    <n v="871"/>
    <n v="800"/>
    <n v="32.662500000000001"/>
    <n v="208"/>
    <n v="1000"/>
    <n v="6.2399999999999993"/>
    <n v="1287"/>
    <n v="400"/>
    <n v="96.524999999999991"/>
    <n v="762"/>
    <n v="500"/>
    <n v="45.72"/>
    <n v="434"/>
    <n v="150"/>
    <n v="86.800000000000011"/>
    <n v="574"/>
    <n v="500"/>
    <n v="34.44"/>
    <n v="183"/>
    <n v="200"/>
    <n v="27.450000000000003"/>
    <n v="328"/>
    <n v="400"/>
    <n v="24.599999999999998"/>
    <n v="4607"/>
    <n v="5000"/>
    <n v="27.641999999999999"/>
    <n v="2447"/>
    <n v="500"/>
    <n v="146.82"/>
    <n v="54"/>
    <n v="2"/>
    <n v="810"/>
    <n v="1001"/>
    <n v="4000"/>
    <n v="7.5074999999999994"/>
    <n v="270"/>
    <n v="2000"/>
    <n v="4.0500000000000007"/>
    <n v="140"/>
    <n v="2000"/>
    <n v="2.1"/>
    <n v="54"/>
    <n v="1500"/>
    <n v="1.0799999999999998"/>
    <n v="293"/>
    <n v="400"/>
    <n v="21.975000000000001"/>
    <n v="6"/>
    <n v="0"/>
    <s v="Sem consumo informado"/>
    <n v="140"/>
    <n v="40"/>
    <n v="105"/>
    <n v="101"/>
    <n v="300"/>
    <n v="10.1"/>
    <n v="130"/>
    <n v="200"/>
    <n v="19.5"/>
    <n v="73"/>
    <n v="100"/>
    <n v="21.9"/>
  </r>
  <r>
    <n v="93443305"/>
    <s v="UPA ALZIRA RODRIGUES DUARTE"/>
    <s v="Araxá"/>
    <x v="9"/>
    <s v="Não"/>
    <s v="farmaciaupa01@gmail.com"/>
    <s v="(34) 3664-5468"/>
    <s v="Não"/>
    <m/>
    <n v="5"/>
    <n v="5"/>
    <s v="Público Municipal"/>
    <n v="54"/>
    <n v="10"/>
    <n v="162"/>
    <n v="0"/>
    <n v="0"/>
    <s v="Sem consumo informado"/>
    <n v="420"/>
    <n v="10"/>
    <n v="1260"/>
    <n v="0"/>
    <n v="0"/>
    <s v="Sem consumo informado"/>
    <n v="0"/>
    <n v="0"/>
    <s v="Sem consumo informado"/>
    <n v="0"/>
    <n v="0"/>
    <s v="Sem consumo informado"/>
    <n v="217"/>
    <n v="10"/>
    <n v="651"/>
    <n v="0"/>
    <n v="0"/>
    <s v="Sem consumo informado"/>
    <n v="2743"/>
    <n v="100"/>
    <n v="822.9"/>
    <n v="603"/>
    <n v="100"/>
    <n v="180.9"/>
    <n v="432"/>
    <n v="12"/>
    <n v="1080"/>
    <n v="4430"/>
    <n v="125"/>
    <n v="1063.1999999999998"/>
    <n v="480"/>
    <n v="50"/>
    <n v="288"/>
    <n v="1215"/>
    <n v="100"/>
    <n v="364.5"/>
    <n v="1407"/>
    <n v="150"/>
    <n v="281.40000000000003"/>
    <n v="470"/>
    <n v="50"/>
    <n v="282"/>
    <n v="0"/>
    <n v="0"/>
    <s v="Sem consumo informado"/>
    <n v="1700"/>
    <n v="100"/>
    <n v="510"/>
    <n v="0"/>
    <n v="0"/>
    <s v="Sem consumo informado"/>
    <n v="0"/>
    <n v="0"/>
    <s v="Sem consumo informado"/>
    <n v="0"/>
    <n v="0"/>
    <s v="Sem consumo informado"/>
    <n v="465"/>
    <n v="20"/>
    <n v="697.5"/>
    <n v="0"/>
    <n v="0"/>
    <s v="Sem consumo informado"/>
    <n v="0"/>
    <n v="0"/>
    <s v="Sem consumo informado"/>
    <n v="0"/>
    <n v="0"/>
    <s v="Sem consumo informado"/>
    <n v="0"/>
    <n v="0"/>
    <s v="Sem consumo informado"/>
    <n v="0"/>
    <n v="0"/>
    <s v="Sem consumo informado"/>
  </r>
  <r>
    <n v="18404780000109"/>
    <s v="Hospital Municipal Dr Raimundo Gobira"/>
    <s v="Teófilo Otoni"/>
    <x v="13"/>
    <s v="Sim"/>
    <s v="hmrg-farmacia@teofilootoni.mg.gov.br"/>
    <n v="988570891"/>
    <s v="Não"/>
    <m/>
    <n v="10"/>
    <n v="0"/>
    <s v="Público Municipal"/>
    <n v="0"/>
    <n v="15"/>
    <n v="0"/>
    <n v="43"/>
    <n v="15"/>
    <n v="86"/>
    <n v="0"/>
    <n v="50"/>
    <n v="0"/>
    <n v="0"/>
    <n v="0"/>
    <s v="Sem consumo informado"/>
    <n v="0"/>
    <n v="0"/>
    <s v="Sem consumo informado"/>
    <n v="0"/>
    <n v="0"/>
    <s v="Sem consumo informado"/>
    <n v="200"/>
    <n v="10"/>
    <n v="600"/>
    <n v="453"/>
    <n v="10"/>
    <n v="1359"/>
    <n v="602"/>
    <n v="45"/>
    <n v="401.33333333333337"/>
    <n v="990"/>
    <n v="40"/>
    <n v="742.5"/>
    <n v="310"/>
    <n v="20"/>
    <n v="465"/>
    <n v="685"/>
    <n v="40"/>
    <n v="513.75"/>
    <n v="257"/>
    <n v="30"/>
    <n v="257"/>
    <n v="216"/>
    <n v="35"/>
    <n v="185.14285714285714"/>
    <n v="1000"/>
    <n v="35"/>
    <n v="857.14285714285722"/>
    <n v="0"/>
    <n v="0"/>
    <s v="Sem consumo informado"/>
    <n v="78"/>
    <n v="15"/>
    <n v="156"/>
    <n v="1450"/>
    <n v="35"/>
    <n v="1242.8571428571429"/>
    <n v="1966"/>
    <n v="30"/>
    <n v="1966"/>
    <n v="0"/>
    <n v="0"/>
    <s v="Sem consumo informado"/>
    <n v="150"/>
    <n v="4"/>
    <n v="1125"/>
    <n v="48"/>
    <n v="4"/>
    <n v="360"/>
    <n v="30"/>
    <n v="15"/>
    <n v="60"/>
    <n v="25"/>
    <n v="20"/>
    <n v="37.5"/>
    <n v="0"/>
    <n v="0"/>
    <s v="Sem consumo informado"/>
    <n v="0"/>
    <n v="0"/>
    <s v="Sem consumo informado"/>
    <n v="258"/>
    <n v="50"/>
    <n v="154.8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C16" firstHeaderRow="0" firstDataRow="1" firstDataCol="1"/>
  <pivotFields count="93">
    <pivotField showAll="0"/>
    <pivotField showAll="0"/>
    <pivotField showAll="0"/>
    <pivotField axis="axisRow" showAll="0">
      <items count="15">
        <item x="0"/>
        <item x="10"/>
        <item x="8"/>
        <item x="11"/>
        <item x="12"/>
        <item x="13"/>
        <item x="3"/>
        <item x="7"/>
        <item x="5"/>
        <item x="1"/>
        <item x="4"/>
        <item x="6"/>
        <item x="9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ESTOQUE - SUXAMETÔNIO, CLORETO 100 MG Framp" fld="75" baseField="0" baseItem="0"/>
    <dataField name="Soma de CMM - SUXAMETÔNIO, CLORETO 100 MG Framp" fld="7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26"/>
  <sheetViews>
    <sheetView tabSelected="1" zoomScale="70" zoomScaleNormal="70" workbookViewId="0">
      <pane xSplit="5" ySplit="3" topLeftCell="AS4" activePane="bottomRight" state="frozen"/>
      <selection pane="topRight" activeCell="D1" sqref="D1"/>
      <selection pane="bottomLeft" activeCell="A4" sqref="A4"/>
      <selection pane="bottomRight" activeCell="BH4" sqref="BH4"/>
    </sheetView>
  </sheetViews>
  <sheetFormatPr defaultRowHeight="12.75" x14ac:dyDescent="0.2"/>
  <cols>
    <col min="1" max="1" width="1.85546875" style="2" customWidth="1"/>
    <col min="2" max="2" width="37.42578125" style="2" customWidth="1"/>
    <col min="3" max="3" width="15.85546875" style="2" customWidth="1"/>
    <col min="4" max="4" width="14.28515625" style="2" customWidth="1"/>
    <col min="5" max="5" width="15.7109375" style="2" customWidth="1"/>
    <col min="6" max="52" width="12.5703125" style="2" customWidth="1"/>
    <col min="53" max="53" width="13.140625" style="2" customWidth="1"/>
    <col min="54" max="54" width="20.7109375" style="2" customWidth="1"/>
    <col min="55" max="55" width="21.42578125" style="2" customWidth="1"/>
    <col min="56" max="56" width="16.42578125" style="2" customWidth="1"/>
    <col min="57" max="57" width="15.28515625" style="2" customWidth="1"/>
    <col min="58" max="58" width="24.28515625" style="2" customWidth="1"/>
    <col min="59" max="59" width="15.85546875" style="2" customWidth="1"/>
    <col min="60" max="16384" width="9.140625" style="2"/>
  </cols>
  <sheetData>
    <row r="1" spans="2:59" ht="9.75" customHeight="1" thickBot="1" x14ac:dyDescent="0.25">
      <c r="B1" s="1"/>
      <c r="C1" s="1"/>
      <c r="D1" s="1"/>
    </row>
    <row r="2" spans="2:59" ht="21" customHeight="1" thickBot="1" x14ac:dyDescent="0.35">
      <c r="B2" s="3" t="s">
        <v>1700</v>
      </c>
      <c r="C2" s="4" t="s">
        <v>1701</v>
      </c>
      <c r="D2" s="5" t="s">
        <v>1702</v>
      </c>
      <c r="E2" s="5" t="s">
        <v>1754</v>
      </c>
      <c r="F2" s="6" t="s">
        <v>1703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">
        <v>1704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1"/>
    </row>
    <row r="3" spans="2:59" ht="21" thickBot="1" x14ac:dyDescent="0.35">
      <c r="B3" s="12"/>
      <c r="C3" s="13"/>
      <c r="D3" s="14"/>
      <c r="E3" s="14"/>
      <c r="F3" s="15">
        <v>44014</v>
      </c>
      <c r="G3" s="16">
        <v>44021</v>
      </c>
      <c r="H3" s="16">
        <v>44027</v>
      </c>
      <c r="I3" s="16">
        <v>44034</v>
      </c>
      <c r="J3" s="16">
        <v>44041</v>
      </c>
      <c r="K3" s="16">
        <v>44048</v>
      </c>
      <c r="L3" s="16">
        <v>44055</v>
      </c>
      <c r="M3" s="16">
        <v>44061</v>
      </c>
      <c r="N3" s="16">
        <v>44068</v>
      </c>
      <c r="O3" s="17">
        <v>44075</v>
      </c>
      <c r="P3" s="17">
        <v>44082</v>
      </c>
      <c r="Q3" s="17">
        <v>44089</v>
      </c>
      <c r="R3" s="17">
        <v>44096</v>
      </c>
      <c r="S3" s="17">
        <v>44103</v>
      </c>
      <c r="T3" s="17">
        <v>44110</v>
      </c>
      <c r="U3" s="17">
        <v>44117</v>
      </c>
      <c r="V3" s="17">
        <v>44124</v>
      </c>
      <c r="W3" s="17">
        <v>44131</v>
      </c>
      <c r="X3" s="18">
        <v>44181</v>
      </c>
      <c r="Y3" s="18">
        <v>44195</v>
      </c>
      <c r="Z3" s="18">
        <v>44214</v>
      </c>
      <c r="AA3" s="18">
        <v>44228</v>
      </c>
      <c r="AB3" s="18">
        <v>44242</v>
      </c>
      <c r="AC3" s="18">
        <v>44249</v>
      </c>
      <c r="AD3" s="18">
        <v>44256</v>
      </c>
      <c r="AE3" s="18">
        <v>44263</v>
      </c>
      <c r="AF3" s="18">
        <v>44270</v>
      </c>
      <c r="AG3" s="18">
        <v>44277</v>
      </c>
      <c r="AH3" s="18">
        <v>44284</v>
      </c>
      <c r="AI3" s="18">
        <v>44291</v>
      </c>
      <c r="AJ3" s="18">
        <v>44298</v>
      </c>
      <c r="AK3" s="18">
        <v>44306</v>
      </c>
      <c r="AL3" s="18">
        <v>44313</v>
      </c>
      <c r="AM3" s="18">
        <v>44320</v>
      </c>
      <c r="AN3" s="18">
        <v>44327</v>
      </c>
      <c r="AO3" s="18">
        <v>44334</v>
      </c>
      <c r="AP3" s="18">
        <v>44341</v>
      </c>
      <c r="AQ3" s="18">
        <v>44347</v>
      </c>
      <c r="AR3" s="18">
        <v>44355</v>
      </c>
      <c r="AS3" s="18">
        <v>44362</v>
      </c>
      <c r="AT3" s="18">
        <v>44369</v>
      </c>
      <c r="AU3" s="18">
        <v>44376</v>
      </c>
      <c r="AV3" s="18">
        <v>44383</v>
      </c>
      <c r="AW3" s="18">
        <v>44390</v>
      </c>
      <c r="AX3" s="18">
        <v>44398</v>
      </c>
      <c r="AY3" s="18">
        <v>44404</v>
      </c>
      <c r="AZ3" s="18">
        <v>44411</v>
      </c>
      <c r="BA3" s="18">
        <v>44418</v>
      </c>
      <c r="BB3" s="18">
        <v>44425</v>
      </c>
      <c r="BC3" s="18">
        <v>44432</v>
      </c>
      <c r="BD3" s="18">
        <v>44439</v>
      </c>
      <c r="BE3" s="18">
        <v>44447</v>
      </c>
      <c r="BF3" s="18">
        <v>44453</v>
      </c>
      <c r="BG3" s="18">
        <v>44460</v>
      </c>
    </row>
    <row r="4" spans="2:59" ht="36" customHeight="1" x14ac:dyDescent="0.25">
      <c r="B4" s="19" t="s">
        <v>1705</v>
      </c>
      <c r="C4" s="20">
        <v>150952</v>
      </c>
      <c r="D4" s="20">
        <v>163031</v>
      </c>
      <c r="E4" s="20">
        <v>155966</v>
      </c>
      <c r="F4" s="21">
        <v>16.73573617393842</v>
      </c>
      <c r="G4" s="22">
        <v>12.719735106468896</v>
      </c>
      <c r="H4" s="22">
        <v>8.1751012949868915</v>
      </c>
      <c r="I4" s="22">
        <v>9.4273099564883545</v>
      </c>
      <c r="J4" s="22">
        <v>24.382546070747722</v>
      </c>
      <c r="K4" s="23">
        <v>25.472409240143076</v>
      </c>
      <c r="L4" s="23">
        <v>19.271210419137841</v>
      </c>
      <c r="M4" s="23">
        <v>20.477961688673982</v>
      </c>
      <c r="N4" s="23">
        <v>19.031433298240337</v>
      </c>
      <c r="O4" s="23">
        <v>25.458108770210682</v>
      </c>
      <c r="P4" s="23">
        <v>31.831119544592031</v>
      </c>
      <c r="Q4" s="23">
        <v>32.540207234123706</v>
      </c>
      <c r="R4" s="23">
        <v>22.886917578158641</v>
      </c>
      <c r="S4" s="23">
        <v>30.238202609115799</v>
      </c>
      <c r="T4" s="23">
        <v>47.63346303501946</v>
      </c>
      <c r="U4" s="23">
        <v>38.397678061365525</v>
      </c>
      <c r="V4" s="23">
        <v>57.289631263788216</v>
      </c>
      <c r="W4" s="23">
        <v>54.968927070005485</v>
      </c>
      <c r="X4" s="23">
        <v>72.225948639325409</v>
      </c>
      <c r="Y4" s="23">
        <v>66.446329336063172</v>
      </c>
      <c r="Z4" s="23">
        <v>73.922429564581051</v>
      </c>
      <c r="AA4" s="23">
        <v>65.024264326277745</v>
      </c>
      <c r="AB4" s="23">
        <v>34.958972832787722</v>
      </c>
      <c r="AC4" s="23">
        <v>36.881655004563427</v>
      </c>
      <c r="AD4" s="23">
        <v>36.280963302752291</v>
      </c>
      <c r="AE4" s="23">
        <v>40.543231441048036</v>
      </c>
      <c r="AF4" s="23">
        <v>22.893685812095853</v>
      </c>
      <c r="AG4" s="23">
        <v>14.092526690391459</v>
      </c>
      <c r="AH4" s="23">
        <v>8.963697762769101</v>
      </c>
      <c r="AI4" s="23">
        <v>5.2921235779039009</v>
      </c>
      <c r="AJ4" s="23">
        <v>3.3523327109997036</v>
      </c>
      <c r="AK4" s="23">
        <v>3.90563374642135</v>
      </c>
      <c r="AL4" s="23">
        <v>2.8562669179116753</v>
      </c>
      <c r="AM4" s="23">
        <v>2.2213414091030552</v>
      </c>
      <c r="AN4" s="23">
        <v>3.7773426466293563</v>
      </c>
      <c r="AO4" s="23">
        <v>3.2168590466134948</v>
      </c>
      <c r="AP4" s="23">
        <v>5.0932680256126526</v>
      </c>
      <c r="AQ4" s="23">
        <v>4.3014425924359081</v>
      </c>
      <c r="AR4" s="23">
        <v>4.6339233969571749</v>
      </c>
      <c r="AS4" s="23">
        <v>4.8252814805832038</v>
      </c>
      <c r="AT4" s="23">
        <v>4.9401256380054965</v>
      </c>
      <c r="AU4" s="23">
        <v>4.850650025100836</v>
      </c>
      <c r="AV4" s="23">
        <v>4.647978025733023</v>
      </c>
      <c r="AW4" s="23">
        <v>4.1913963653094086</v>
      </c>
      <c r="AX4" s="23">
        <v>5.5795809835490751</v>
      </c>
      <c r="AY4" s="23">
        <v>6.7846976151610461</v>
      </c>
      <c r="AZ4" s="23">
        <v>6.9919586868314276</v>
      </c>
      <c r="BA4" s="23">
        <v>7.480116991671693</v>
      </c>
      <c r="BB4" s="23">
        <v>8.3726265027962885</v>
      </c>
      <c r="BC4" s="23">
        <v>7.8323432941852209</v>
      </c>
      <c r="BD4" s="23">
        <v>10.00566903466969</v>
      </c>
      <c r="BE4" s="23">
        <v>8.3245667496952667</v>
      </c>
      <c r="BF4" s="23">
        <v>9.6279848617747543</v>
      </c>
      <c r="BG4" s="23">
        <v>10.073156970108869</v>
      </c>
    </row>
    <row r="5" spans="2:59" ht="36" customHeight="1" x14ac:dyDescent="0.25">
      <c r="B5" s="19" t="s">
        <v>1706</v>
      </c>
      <c r="C5" s="20">
        <v>94389</v>
      </c>
      <c r="D5" s="20">
        <v>92407</v>
      </c>
      <c r="E5" s="20">
        <v>89015</v>
      </c>
      <c r="F5" s="24">
        <v>4.2065832940066068</v>
      </c>
      <c r="G5" s="25">
        <v>6.2548548178287406</v>
      </c>
      <c r="H5" s="25">
        <v>5.1690187069248443</v>
      </c>
      <c r="I5" s="25">
        <v>6.7452267303102627</v>
      </c>
      <c r="J5" s="25">
        <v>16.008005055824732</v>
      </c>
      <c r="K5" s="26">
        <v>18.466611544418285</v>
      </c>
      <c r="L5" s="26">
        <v>22.633288852633711</v>
      </c>
      <c r="M5" s="26">
        <v>18.329645524921904</v>
      </c>
      <c r="N5" s="26">
        <v>27.280299875052062</v>
      </c>
      <c r="O5" s="23">
        <v>17.407906424581004</v>
      </c>
      <c r="P5" s="23">
        <v>18.768737988468931</v>
      </c>
      <c r="Q5" s="23">
        <v>16.609162572832172</v>
      </c>
      <c r="R5" s="23">
        <v>16.779661016949152</v>
      </c>
      <c r="S5" s="23">
        <v>31.673527324343507</v>
      </c>
      <c r="T5" s="23">
        <v>47.810945273631837</v>
      </c>
      <c r="U5" s="23">
        <v>31.114300185716694</v>
      </c>
      <c r="V5" s="23">
        <v>36.573637563643224</v>
      </c>
      <c r="W5" s="23">
        <v>47.608402100525126</v>
      </c>
      <c r="X5" s="23">
        <v>23.191271466834724</v>
      </c>
      <c r="Y5" s="23">
        <v>25.724625623960065</v>
      </c>
      <c r="Z5" s="23">
        <v>33.525322740814296</v>
      </c>
      <c r="AA5" s="23">
        <v>61.221332609580671</v>
      </c>
      <c r="AB5" s="23">
        <v>43.766394895427155</v>
      </c>
      <c r="AC5" s="23">
        <v>34.558605763754414</v>
      </c>
      <c r="AD5" s="23">
        <v>32.061555679910462</v>
      </c>
      <c r="AE5" s="23">
        <v>29.092505064145847</v>
      </c>
      <c r="AF5" s="23">
        <v>23.630465162707129</v>
      </c>
      <c r="AG5" s="23">
        <v>16.516690416275051</v>
      </c>
      <c r="AH5" s="23">
        <v>6.3673422591370592</v>
      </c>
      <c r="AI5" s="23">
        <v>3.278897267894672</v>
      </c>
      <c r="AJ5" s="23">
        <v>2.2026384944124437</v>
      </c>
      <c r="AK5" s="23">
        <v>2.7500704671975194</v>
      </c>
      <c r="AL5" s="23">
        <v>4.5366979113524044</v>
      </c>
      <c r="AM5" s="23">
        <v>3.0307234166182448</v>
      </c>
      <c r="AN5" s="23">
        <v>3.3548405394290901</v>
      </c>
      <c r="AO5" s="23">
        <v>3.4973051908948571</v>
      </c>
      <c r="AP5" s="23">
        <v>4.6231166323918238</v>
      </c>
      <c r="AQ5" s="23">
        <v>6.8951329110497532</v>
      </c>
      <c r="AR5" s="23">
        <v>10.141316556427519</v>
      </c>
      <c r="AS5" s="23">
        <v>11.987449703008238</v>
      </c>
      <c r="AT5" s="23">
        <v>12.700230939794533</v>
      </c>
      <c r="AU5" s="23">
        <v>9.8349851198832052</v>
      </c>
      <c r="AV5" s="23">
        <v>10.718239522408474</v>
      </c>
      <c r="AW5" s="23">
        <v>10.494913663797087</v>
      </c>
      <c r="AX5" s="23">
        <v>11.386463613424738</v>
      </c>
      <c r="AY5" s="23">
        <v>8.0177791520117498</v>
      </c>
      <c r="AZ5" s="23">
        <v>10.418425384201692</v>
      </c>
      <c r="BA5" s="23">
        <v>8.2110764025559639</v>
      </c>
      <c r="BB5" s="23">
        <v>9.3459346200969513</v>
      </c>
      <c r="BC5" s="23">
        <v>8.8362885178171808</v>
      </c>
      <c r="BD5" s="23">
        <v>9.2884769825811642</v>
      </c>
      <c r="BE5" s="23">
        <v>8.8634268823697671</v>
      </c>
      <c r="BF5" s="23">
        <v>9.5242784637527471</v>
      </c>
      <c r="BG5" s="23">
        <v>11.376509577037577</v>
      </c>
    </row>
    <row r="6" spans="2:59" ht="36" customHeight="1" x14ac:dyDescent="0.25">
      <c r="B6" s="19" t="s">
        <v>1707</v>
      </c>
      <c r="C6" s="20">
        <v>31074</v>
      </c>
      <c r="D6" s="20">
        <v>35192</v>
      </c>
      <c r="E6" s="20">
        <v>34816</v>
      </c>
      <c r="F6" s="24">
        <v>48.103880018309596</v>
      </c>
      <c r="G6" s="25">
        <v>55.188905969212115</v>
      </c>
      <c r="H6" s="25">
        <v>43.650608861103557</v>
      </c>
      <c r="I6" s="25">
        <v>57.168607701185607</v>
      </c>
      <c r="J6" s="25">
        <v>65.396249842377372</v>
      </c>
      <c r="K6" s="26">
        <v>60.791024194559355</v>
      </c>
      <c r="L6" s="26">
        <v>72.121066852610483</v>
      </c>
      <c r="M6" s="26">
        <v>84.12354290382379</v>
      </c>
      <c r="N6" s="26">
        <v>75.471508120649645</v>
      </c>
      <c r="O6" s="23">
        <v>78.51813011737184</v>
      </c>
      <c r="P6" s="23">
        <v>74.965582720151914</v>
      </c>
      <c r="Q6" s="23">
        <v>81.237064299631953</v>
      </c>
      <c r="R6" s="23">
        <v>88.686068111455114</v>
      </c>
      <c r="S6" s="23">
        <v>77.935427190863166</v>
      </c>
      <c r="T6" s="23">
        <v>77.645184135977345</v>
      </c>
      <c r="U6" s="23">
        <v>90.346747777257832</v>
      </c>
      <c r="V6" s="23">
        <v>90.054701125733317</v>
      </c>
      <c r="W6" s="23">
        <v>99.45254086934483</v>
      </c>
      <c r="X6" s="23">
        <v>78.888430836112875</v>
      </c>
      <c r="Y6" s="23">
        <v>88.766683647478345</v>
      </c>
      <c r="Z6" s="23">
        <v>88.098601701023497</v>
      </c>
      <c r="AA6" s="23">
        <v>92.283212038978661</v>
      </c>
      <c r="AB6" s="23">
        <v>87.665019637653614</v>
      </c>
      <c r="AC6" s="23">
        <v>93.22117251197102</v>
      </c>
      <c r="AD6" s="23">
        <v>99.173170455830785</v>
      </c>
      <c r="AE6" s="23">
        <v>98.032834838568135</v>
      </c>
      <c r="AF6" s="23">
        <v>106.57261774370208</v>
      </c>
      <c r="AG6" s="23">
        <v>99.705547472958443</v>
      </c>
      <c r="AH6" s="23">
        <v>110.05400433221565</v>
      </c>
      <c r="AI6" s="23">
        <v>86.245581551927287</v>
      </c>
      <c r="AJ6" s="23">
        <v>89.227769707164157</v>
      </c>
      <c r="AK6" s="23">
        <v>57.611027536137094</v>
      </c>
      <c r="AL6" s="23">
        <v>67.521731805929932</v>
      </c>
      <c r="AM6" s="23">
        <v>60.321666906716594</v>
      </c>
      <c r="AN6" s="23">
        <v>61.985114141565504</v>
      </c>
      <c r="AO6" s="23">
        <v>98.961574453152409</v>
      </c>
      <c r="AP6" s="23">
        <v>67.435494312401744</v>
      </c>
      <c r="AQ6" s="23">
        <v>105.17431331119832</v>
      </c>
      <c r="AR6" s="23">
        <v>64.164656159196966</v>
      </c>
      <c r="AS6" s="23">
        <v>54.782303165168507</v>
      </c>
      <c r="AT6" s="23">
        <v>61.518254599617478</v>
      </c>
      <c r="AU6" s="23">
        <v>62.893437441268432</v>
      </c>
      <c r="AV6" s="23">
        <v>61.073825503355707</v>
      </c>
      <c r="AW6" s="23">
        <v>60.697824042760274</v>
      </c>
      <c r="AX6" s="23">
        <v>58.877190012695728</v>
      </c>
      <c r="AY6" s="23">
        <v>66.123863066676222</v>
      </c>
      <c r="AZ6" s="23">
        <v>56.719894796167573</v>
      </c>
      <c r="BA6" s="23">
        <v>59.965886073700297</v>
      </c>
      <c r="BB6" s="23">
        <v>94.894718371644146</v>
      </c>
      <c r="BC6" s="23">
        <v>55.847749088855807</v>
      </c>
      <c r="BD6" s="23">
        <v>90.653583901546654</v>
      </c>
      <c r="BE6" s="23">
        <v>86.917358563429232</v>
      </c>
      <c r="BF6" s="23">
        <v>96.747272107297121</v>
      </c>
      <c r="BG6" s="23">
        <v>93.778435202205884</v>
      </c>
    </row>
    <row r="7" spans="2:59" ht="36" customHeight="1" x14ac:dyDescent="0.25">
      <c r="B7" s="19" t="s">
        <v>1708</v>
      </c>
      <c r="C7" s="20">
        <v>20373</v>
      </c>
      <c r="D7" s="20">
        <v>22400</v>
      </c>
      <c r="E7" s="20">
        <v>20884</v>
      </c>
      <c r="F7" s="24">
        <v>4.9480901077375119</v>
      </c>
      <c r="G7" s="25">
        <v>8.0406304728546409</v>
      </c>
      <c r="H7" s="25">
        <v>7.877461706783369</v>
      </c>
      <c r="I7" s="25">
        <v>11.236133122028525</v>
      </c>
      <c r="J7" s="25">
        <v>27.470187393526405</v>
      </c>
      <c r="K7" s="26">
        <v>27.952114111054509</v>
      </c>
      <c r="L7" s="26">
        <v>19.86639260020555</v>
      </c>
      <c r="M7" s="26">
        <v>22.465947786606129</v>
      </c>
      <c r="N7" s="26">
        <v>26.967821782178216</v>
      </c>
      <c r="O7" s="23">
        <v>52.425077506028245</v>
      </c>
      <c r="P7" s="23">
        <v>44.824074074074076</v>
      </c>
      <c r="Q7" s="23">
        <v>53.189131212012875</v>
      </c>
      <c r="R7" s="23">
        <v>42.53498210218028</v>
      </c>
      <c r="S7" s="23">
        <v>48.995972382048336</v>
      </c>
      <c r="T7" s="23">
        <v>52.734153263954589</v>
      </c>
      <c r="U7" s="23">
        <v>63.394268774703562</v>
      </c>
      <c r="V7" s="23">
        <v>70.931174089068833</v>
      </c>
      <c r="W7" s="23">
        <v>94.692885550154656</v>
      </c>
      <c r="X7" s="23">
        <v>70.827943078913322</v>
      </c>
      <c r="Y7" s="23">
        <v>86.039396479463548</v>
      </c>
      <c r="Z7" s="23">
        <v>84.526928675400285</v>
      </c>
      <c r="AA7" s="23">
        <v>98.918918918918919</v>
      </c>
      <c r="AB7" s="23">
        <v>61.841726618705039</v>
      </c>
      <c r="AC7" s="23">
        <v>90.541416011105966</v>
      </c>
      <c r="AD7" s="23">
        <v>66.007130124777177</v>
      </c>
      <c r="AE7" s="23">
        <v>97.073047858942061</v>
      </c>
      <c r="AF7" s="23">
        <v>90.084745762711862</v>
      </c>
      <c r="AG7" s="23">
        <v>32.583813391255077</v>
      </c>
      <c r="AH7" s="23">
        <v>15.625267482667123</v>
      </c>
      <c r="AI7" s="23">
        <v>11.25</v>
      </c>
      <c r="AJ7" s="23">
        <v>12.306748116008221</v>
      </c>
      <c r="AK7" s="23">
        <v>7.2904018502457362</v>
      </c>
      <c r="AL7" s="23">
        <v>4.4802771855010661</v>
      </c>
      <c r="AM7" s="23">
        <v>3.9243251718100818</v>
      </c>
      <c r="AN7" s="23">
        <v>7.9793449007723778</v>
      </c>
      <c r="AO7" s="23">
        <v>6.1872771808987945</v>
      </c>
      <c r="AP7" s="23">
        <v>10.764522359233398</v>
      </c>
      <c r="AQ7" s="23">
        <v>7.8013684846045477</v>
      </c>
      <c r="AR7" s="23">
        <v>9.8553365236861747</v>
      </c>
      <c r="AS7" s="23">
        <v>11.941451346893897</v>
      </c>
      <c r="AT7" s="23">
        <v>12.558998117851456</v>
      </c>
      <c r="AU7" s="23">
        <v>10.016089541797831</v>
      </c>
      <c r="AV7" s="23">
        <v>14.406167822137222</v>
      </c>
      <c r="AW7" s="23">
        <v>12.564663909835401</v>
      </c>
      <c r="AX7" s="23">
        <v>13.711183430152985</v>
      </c>
      <c r="AY7" s="23">
        <v>17.663744029313616</v>
      </c>
      <c r="AZ7" s="23">
        <v>21.853553694508264</v>
      </c>
      <c r="BA7" s="23">
        <v>13.799078745338891</v>
      </c>
      <c r="BB7" s="23">
        <v>14.136947218259628</v>
      </c>
      <c r="BC7" s="23">
        <v>8.0035999373923925</v>
      </c>
      <c r="BD7" s="23">
        <v>12.459693190213377</v>
      </c>
      <c r="BE7" s="23">
        <v>15.18774849064939</v>
      </c>
      <c r="BF7" s="23">
        <v>19.039285714285715</v>
      </c>
      <c r="BG7" s="23">
        <v>20.83077954414863</v>
      </c>
    </row>
    <row r="8" spans="2:59" ht="36" customHeight="1" x14ac:dyDescent="0.25">
      <c r="B8" s="19" t="s">
        <v>1709</v>
      </c>
      <c r="C8" s="20">
        <v>112694</v>
      </c>
      <c r="D8" s="20">
        <v>115751</v>
      </c>
      <c r="E8" s="20">
        <v>122549</v>
      </c>
      <c r="F8" s="24">
        <v>10.717786561264823</v>
      </c>
      <c r="G8" s="25">
        <v>9.7438983295624126</v>
      </c>
      <c r="H8" s="25">
        <v>16.537428964690168</v>
      </c>
      <c r="I8" s="25">
        <v>18.272215982721381</v>
      </c>
      <c r="J8" s="25">
        <v>28.92488539705214</v>
      </c>
      <c r="K8" s="26">
        <v>29.476272947696572</v>
      </c>
      <c r="L8" s="26">
        <v>30.061765217517358</v>
      </c>
      <c r="M8" s="26">
        <v>25.203049985879694</v>
      </c>
      <c r="N8" s="26">
        <v>39.585317851278432</v>
      </c>
      <c r="O8" s="23">
        <v>38.079372554135141</v>
      </c>
      <c r="P8" s="23">
        <v>52.274622573687992</v>
      </c>
      <c r="Q8" s="23">
        <v>64.701235277219197</v>
      </c>
      <c r="R8" s="23">
        <v>61.593895718524799</v>
      </c>
      <c r="S8" s="23">
        <v>64.74683544303798</v>
      </c>
      <c r="T8" s="23">
        <v>79.057847205272154</v>
      </c>
      <c r="U8" s="23">
        <v>73.820124000896385</v>
      </c>
      <c r="V8" s="23">
        <v>73.330634476667157</v>
      </c>
      <c r="W8" s="23">
        <v>71.967091883897211</v>
      </c>
      <c r="X8" s="23">
        <v>81.189576375461414</v>
      </c>
      <c r="Y8" s="23">
        <v>54.940249173658785</v>
      </c>
      <c r="Z8" s="23">
        <v>39.233869578697167</v>
      </c>
      <c r="AA8" s="23">
        <v>26.518948841170388</v>
      </c>
      <c r="AB8" s="23">
        <v>29.382115504036431</v>
      </c>
      <c r="AC8" s="23">
        <v>35.974905978472314</v>
      </c>
      <c r="AD8" s="23">
        <v>31.949364555188634</v>
      </c>
      <c r="AE8" s="23">
        <v>29.735406526639011</v>
      </c>
      <c r="AF8" s="23">
        <v>25.928662652800583</v>
      </c>
      <c r="AG8" s="23">
        <v>16.079788861689106</v>
      </c>
      <c r="AH8" s="23">
        <v>8.6952465875574472</v>
      </c>
      <c r="AI8" s="23">
        <v>6.0347424062165871</v>
      </c>
      <c r="AJ8" s="23">
        <v>5.6390335908029456</v>
      </c>
      <c r="AK8" s="23">
        <v>7.5534743055047446</v>
      </c>
      <c r="AL8" s="23">
        <v>6.6864367590594433</v>
      </c>
      <c r="AM8" s="23">
        <v>6.5831808592539272</v>
      </c>
      <c r="AN8" s="23">
        <v>6.0397595299904356</v>
      </c>
      <c r="AO8" s="23">
        <v>6.8913540251644561</v>
      </c>
      <c r="AP8" s="23">
        <v>7.9322925540093001</v>
      </c>
      <c r="AQ8" s="23">
        <v>8.1010014287819487</v>
      </c>
      <c r="AR8" s="23">
        <v>10.77837799130859</v>
      </c>
      <c r="AS8" s="23">
        <v>12.309498619461719</v>
      </c>
      <c r="AT8" s="23">
        <v>14.288169682026178</v>
      </c>
      <c r="AU8" s="23">
        <v>11.94548906662753</v>
      </c>
      <c r="AV8" s="23">
        <v>16.456785196486035</v>
      </c>
      <c r="AW8" s="23">
        <v>16.335625444380597</v>
      </c>
      <c r="AX8" s="23">
        <v>16.270444838003961</v>
      </c>
      <c r="AY8" s="23">
        <v>18.762159546599776</v>
      </c>
      <c r="AZ8" s="23">
        <v>19.565784255672838</v>
      </c>
      <c r="BA8" s="23">
        <v>20.73096823990166</v>
      </c>
      <c r="BB8" s="23">
        <v>26.05933745904623</v>
      </c>
      <c r="BC8" s="23">
        <v>21.177919708029197</v>
      </c>
      <c r="BD8" s="23">
        <v>29.573906133133882</v>
      </c>
      <c r="BE8" s="23">
        <v>27.804585869700247</v>
      </c>
      <c r="BF8" s="23">
        <v>28.653834524107783</v>
      </c>
      <c r="BG8" s="23">
        <v>30.969408155105306</v>
      </c>
    </row>
    <row r="9" spans="2:59" ht="36" customHeight="1" x14ac:dyDescent="0.25">
      <c r="B9" s="19" t="s">
        <v>1710</v>
      </c>
      <c r="C9" s="20">
        <v>51531</v>
      </c>
      <c r="D9" s="20">
        <v>54111</v>
      </c>
      <c r="E9" s="20">
        <v>46426</v>
      </c>
      <c r="F9" s="24">
        <v>2.5080545229244113</v>
      </c>
      <c r="G9" s="25">
        <v>4.0104585679806917</v>
      </c>
      <c r="H9" s="25">
        <v>5.0208623087621689</v>
      </c>
      <c r="I9" s="25">
        <v>16.965648854961835</v>
      </c>
      <c r="J9" s="25">
        <v>20.728386657590196</v>
      </c>
      <c r="K9" s="26">
        <v>34.717356687898089</v>
      </c>
      <c r="L9" s="26">
        <v>5.6967840735068913</v>
      </c>
      <c r="M9" s="26">
        <v>21.696844283497153</v>
      </c>
      <c r="N9" s="26">
        <v>25.026624068157616</v>
      </c>
      <c r="O9" s="23">
        <v>34.543218552354183</v>
      </c>
      <c r="P9" s="23">
        <v>30.572734606076907</v>
      </c>
      <c r="Q9" s="23">
        <v>41.16850393700787</v>
      </c>
      <c r="R9" s="23">
        <v>28.454268292682926</v>
      </c>
      <c r="S9" s="23">
        <v>34.0625</v>
      </c>
      <c r="T9" s="23">
        <v>22.283653846153847</v>
      </c>
      <c r="U9" s="23">
        <v>28.918335901386747</v>
      </c>
      <c r="V9" s="23">
        <v>30.811419984973703</v>
      </c>
      <c r="W9" s="23">
        <v>44.787644787644787</v>
      </c>
      <c r="X9" s="23">
        <v>23.629447303647346</v>
      </c>
      <c r="Y9" s="23">
        <v>61.270651847401624</v>
      </c>
      <c r="Z9" s="23">
        <v>42.79255667671341</v>
      </c>
      <c r="AA9" s="23">
        <v>9.7547194041350966</v>
      </c>
      <c r="AB9" s="23">
        <v>7.2295144641264182</v>
      </c>
      <c r="AC9" s="23">
        <v>7.6025917926565878</v>
      </c>
      <c r="AD9" s="23">
        <v>12.131184492279951</v>
      </c>
      <c r="AE9" s="23">
        <v>11.257222341108495</v>
      </c>
      <c r="AF9" s="23">
        <v>10.931708815398792</v>
      </c>
      <c r="AG9" s="23">
        <v>4.7661558960692867</v>
      </c>
      <c r="AH9" s="23">
        <v>2.9537604456824513</v>
      </c>
      <c r="AI9" s="23">
        <v>3.3591213197637675</v>
      </c>
      <c r="AJ9" s="23">
        <v>2.069960100629737</v>
      </c>
      <c r="AK9" s="23">
        <v>1.1804577129583793</v>
      </c>
      <c r="AL9" s="23">
        <v>2.6719461245868925</v>
      </c>
      <c r="AM9" s="23">
        <v>2.1570545765272633</v>
      </c>
      <c r="AN9" s="23">
        <v>3.4979310012991385</v>
      </c>
      <c r="AO9" s="23">
        <v>3.3533028535393345</v>
      </c>
      <c r="AP9" s="23">
        <v>5.5165374875297362</v>
      </c>
      <c r="AQ9" s="23">
        <v>4.9265522383324338</v>
      </c>
      <c r="AR9" s="23">
        <v>7.3809988441388841</v>
      </c>
      <c r="AS9" s="23">
        <v>8.8897178995239106</v>
      </c>
      <c r="AT9" s="23">
        <v>6.5218812024979425</v>
      </c>
      <c r="AU9" s="23">
        <v>5.9495710033269127</v>
      </c>
      <c r="AV9" s="23">
        <v>5.7295003991121121</v>
      </c>
      <c r="AW9" s="23">
        <v>8.3867669863879151</v>
      </c>
      <c r="AX9" s="23">
        <v>8.4390072893874741</v>
      </c>
      <c r="AY9" s="23">
        <v>7.8221234870537772</v>
      </c>
      <c r="AZ9" s="23">
        <v>8.0934038328109672</v>
      </c>
      <c r="BA9" s="23">
        <v>8.2578357209373525</v>
      </c>
      <c r="BB9" s="23">
        <v>9.8236141108711319</v>
      </c>
      <c r="BC9" s="23">
        <v>8.7975826073306642</v>
      </c>
      <c r="BD9" s="23">
        <v>10.622555108548545</v>
      </c>
      <c r="BE9" s="23">
        <v>14.911218489841065</v>
      </c>
      <c r="BF9" s="23">
        <v>14.49298663857626</v>
      </c>
      <c r="BG9" s="23">
        <v>11.263731529746263</v>
      </c>
    </row>
    <row r="10" spans="2:59" ht="36" customHeight="1" x14ac:dyDescent="0.25">
      <c r="B10" s="19" t="s">
        <v>1711</v>
      </c>
      <c r="C10" s="20">
        <v>69400</v>
      </c>
      <c r="D10" s="20">
        <v>78346</v>
      </c>
      <c r="E10" s="20">
        <v>74336</v>
      </c>
      <c r="F10" s="24">
        <v>17.549304231900667</v>
      </c>
      <c r="G10" s="25">
        <v>22.713850837138509</v>
      </c>
      <c r="H10" s="25">
        <v>23.525633106856084</v>
      </c>
      <c r="I10" s="25">
        <v>53.688687782805431</v>
      </c>
      <c r="J10" s="25">
        <v>80.444800000000001</v>
      </c>
      <c r="K10" s="26">
        <v>54.617860016090106</v>
      </c>
      <c r="L10" s="26">
        <v>69.613516367476251</v>
      </c>
      <c r="M10" s="26">
        <v>74.798004987531172</v>
      </c>
      <c r="N10" s="26">
        <v>66.576169749727967</v>
      </c>
      <c r="O10" s="23">
        <v>102.57030971876112</v>
      </c>
      <c r="P10" s="23">
        <v>64.607170492648947</v>
      </c>
      <c r="Q10" s="23">
        <v>74.264232008592913</v>
      </c>
      <c r="R10" s="23">
        <v>71.3919742027947</v>
      </c>
      <c r="S10" s="23">
        <v>71.8427291886196</v>
      </c>
      <c r="T10" s="23">
        <v>71.758625506355642</v>
      </c>
      <c r="U10" s="23">
        <v>76.462864177267136</v>
      </c>
      <c r="V10" s="23">
        <v>71.650661351694154</v>
      </c>
      <c r="W10" s="23">
        <v>80.560790622845332</v>
      </c>
      <c r="X10" s="23">
        <v>57.055688782307485</v>
      </c>
      <c r="Y10" s="23">
        <v>60.971951917572987</v>
      </c>
      <c r="Z10" s="23">
        <v>61.202568255437292</v>
      </c>
      <c r="AA10" s="23">
        <v>95.81284212355547</v>
      </c>
      <c r="AB10" s="23">
        <v>62.935911383641582</v>
      </c>
      <c r="AC10" s="23">
        <v>67.625144296358485</v>
      </c>
      <c r="AD10" s="23">
        <v>68.106220201796205</v>
      </c>
      <c r="AE10" s="23">
        <v>84.196097801926399</v>
      </c>
      <c r="AF10" s="23">
        <v>76.04651162790698</v>
      </c>
      <c r="AG10" s="23">
        <v>48.713373999506359</v>
      </c>
      <c r="AH10" s="23">
        <v>37.326129570528295</v>
      </c>
      <c r="AI10" s="23">
        <v>37.976491593512868</v>
      </c>
      <c r="AJ10" s="23">
        <v>18.643722315863748</v>
      </c>
      <c r="AK10" s="23">
        <v>16.272360216702442</v>
      </c>
      <c r="AL10" s="23">
        <v>15.319332000393326</v>
      </c>
      <c r="AM10" s="23">
        <v>18.123303788532436</v>
      </c>
      <c r="AN10" s="23">
        <v>22.69526262254637</v>
      </c>
      <c r="AO10" s="23">
        <v>25.793307135884664</v>
      </c>
      <c r="AP10" s="23">
        <v>25.569456499966616</v>
      </c>
      <c r="AQ10" s="23">
        <v>21.418734024958653</v>
      </c>
      <c r="AR10" s="23">
        <v>25.425664403035928</v>
      </c>
      <c r="AS10" s="23">
        <v>26.65800943829062</v>
      </c>
      <c r="AT10" s="23">
        <v>29.176967879875157</v>
      </c>
      <c r="AU10" s="23">
        <v>26.973139148020092</v>
      </c>
      <c r="AV10" s="23">
        <v>31.833163571783018</v>
      </c>
      <c r="AW10" s="23">
        <v>33.850951705330658</v>
      </c>
      <c r="AX10" s="23">
        <v>36.72497469028211</v>
      </c>
      <c r="AY10" s="23">
        <v>44.09445529575143</v>
      </c>
      <c r="AZ10" s="23">
        <v>44.710424710424711</v>
      </c>
      <c r="BA10" s="23">
        <v>45.981413756825816</v>
      </c>
      <c r="BB10" s="23">
        <v>43.908161933133151</v>
      </c>
      <c r="BC10" s="23">
        <v>38.7312092590129</v>
      </c>
      <c r="BD10" s="23">
        <v>38.410420475319931</v>
      </c>
      <c r="BE10" s="23">
        <v>42.309510086455333</v>
      </c>
      <c r="BF10" s="23">
        <v>44.831516605825442</v>
      </c>
      <c r="BG10" s="23">
        <v>46.004896685320702</v>
      </c>
    </row>
    <row r="11" spans="2:59" ht="36" customHeight="1" x14ac:dyDescent="0.25">
      <c r="B11" s="19" t="s">
        <v>1712</v>
      </c>
      <c r="C11" s="20">
        <v>40923</v>
      </c>
      <c r="D11" s="20">
        <v>43161</v>
      </c>
      <c r="E11" s="20">
        <v>40141</v>
      </c>
      <c r="F11" s="24">
        <v>8.5106963757886778</v>
      </c>
      <c r="G11" s="25">
        <v>11.404420218881745</v>
      </c>
      <c r="H11" s="25">
        <v>10.950528746809287</v>
      </c>
      <c r="I11" s="25">
        <v>27.607244995233554</v>
      </c>
      <c r="J11" s="25">
        <v>28.311919722404578</v>
      </c>
      <c r="K11" s="26">
        <v>25.701689933872153</v>
      </c>
      <c r="L11" s="26">
        <v>138.64878794588927</v>
      </c>
      <c r="M11" s="26">
        <v>30.424015009380867</v>
      </c>
      <c r="N11" s="26">
        <v>36.751437699680508</v>
      </c>
      <c r="O11" s="23">
        <v>30.964998364409549</v>
      </c>
      <c r="P11" s="23">
        <v>41.187964048456429</v>
      </c>
      <c r="Q11" s="23">
        <v>47.364568081991216</v>
      </c>
      <c r="R11" s="23">
        <v>50.703647416413368</v>
      </c>
      <c r="S11" s="23">
        <v>40.494909502262445</v>
      </c>
      <c r="T11" s="23">
        <v>44.991489361702129</v>
      </c>
      <c r="U11" s="23">
        <v>59.740994343554632</v>
      </c>
      <c r="V11" s="23">
        <v>50.698137519034795</v>
      </c>
      <c r="W11" s="23">
        <v>55.87806748466258</v>
      </c>
      <c r="X11" s="23">
        <v>45.024728850325374</v>
      </c>
      <c r="Y11" s="23">
        <v>47.890970718388097</v>
      </c>
      <c r="Z11" s="23">
        <v>35.812954395241242</v>
      </c>
      <c r="AA11" s="23">
        <v>51.552311953974005</v>
      </c>
      <c r="AB11" s="23">
        <v>56.795334629269647</v>
      </c>
      <c r="AC11" s="23">
        <v>40.06027987082885</v>
      </c>
      <c r="AD11" s="23">
        <v>59.756897549681653</v>
      </c>
      <c r="AE11" s="23">
        <v>44.370765460573736</v>
      </c>
      <c r="AF11" s="23">
        <v>42.48261807719971</v>
      </c>
      <c r="AG11" s="23">
        <v>27.245640374177157</v>
      </c>
      <c r="AH11" s="23">
        <v>14.393939393939393</v>
      </c>
      <c r="AI11" s="23">
        <v>13.190740034545415</v>
      </c>
      <c r="AJ11" s="23">
        <v>10.39038681402439</v>
      </c>
      <c r="AK11" s="23">
        <v>10.250361856719071</v>
      </c>
      <c r="AL11" s="23">
        <v>9.5159186804756413</v>
      </c>
      <c r="AM11" s="23">
        <v>12.757575757575758</v>
      </c>
      <c r="AN11" s="23">
        <v>11.937979788164416</v>
      </c>
      <c r="AO11" s="23">
        <v>11.534324156766811</v>
      </c>
      <c r="AP11" s="23">
        <v>10.503675027410425</v>
      </c>
      <c r="AQ11" s="23">
        <v>10.826449660587226</v>
      </c>
      <c r="AR11" s="23">
        <v>11.093368606220936</v>
      </c>
      <c r="AS11" s="23">
        <v>10.698462512197052</v>
      </c>
      <c r="AT11" s="23">
        <v>10.016033307904163</v>
      </c>
      <c r="AU11" s="23">
        <v>10.458492045709164</v>
      </c>
      <c r="AV11" s="23">
        <v>13.028354856822011</v>
      </c>
      <c r="AW11" s="23">
        <v>13.157198251984981</v>
      </c>
      <c r="AX11" s="23">
        <v>16.412662306890343</v>
      </c>
      <c r="AY11" s="23">
        <v>16.01239027739183</v>
      </c>
      <c r="AZ11" s="23">
        <v>17.491639920012098</v>
      </c>
      <c r="BA11" s="23">
        <v>20.195771209922153</v>
      </c>
      <c r="BB11" s="23">
        <v>23.026873558232616</v>
      </c>
      <c r="BC11" s="23">
        <v>19.91859828435846</v>
      </c>
      <c r="BD11" s="23">
        <v>25.435668674425976</v>
      </c>
      <c r="BE11" s="23">
        <v>26.855069276446009</v>
      </c>
      <c r="BF11" s="23">
        <v>27.909918676583025</v>
      </c>
      <c r="BG11" s="23">
        <v>35.611220447921077</v>
      </c>
    </row>
    <row r="12" spans="2:59" ht="36" customHeight="1" x14ac:dyDescent="0.25">
      <c r="B12" s="19" t="s">
        <v>1713</v>
      </c>
      <c r="C12" s="20">
        <v>70794</v>
      </c>
      <c r="D12" s="20">
        <v>81194</v>
      </c>
      <c r="E12" s="20">
        <v>77392</v>
      </c>
      <c r="F12" s="24">
        <v>40.599567459657294</v>
      </c>
      <c r="G12" s="25">
        <v>47.715477183367092</v>
      </c>
      <c r="H12" s="25">
        <v>58.310798790250843</v>
      </c>
      <c r="I12" s="25">
        <v>65.021401470744962</v>
      </c>
      <c r="J12" s="25">
        <v>92.056451061966271</v>
      </c>
      <c r="K12" s="26">
        <v>83.236282601905373</v>
      </c>
      <c r="L12" s="26">
        <v>106.38100739095142</v>
      </c>
      <c r="M12" s="26">
        <v>87.723120922132694</v>
      </c>
      <c r="N12" s="26">
        <v>98.984857767442421</v>
      </c>
      <c r="O12" s="23">
        <v>91.116047896758701</v>
      </c>
      <c r="P12" s="23">
        <v>97.401324139619462</v>
      </c>
      <c r="Q12" s="23">
        <v>90.890583566228102</v>
      </c>
      <c r="R12" s="23">
        <v>97.960631865275573</v>
      </c>
      <c r="S12" s="23">
        <v>102.40160606222798</v>
      </c>
      <c r="T12" s="23">
        <v>91.316779533483825</v>
      </c>
      <c r="U12" s="23">
        <v>113.35918068763716</v>
      </c>
      <c r="V12" s="23">
        <v>105.220616447116</v>
      </c>
      <c r="W12" s="23">
        <v>141.41464763418935</v>
      </c>
      <c r="X12" s="23">
        <v>145.51973318510284</v>
      </c>
      <c r="Y12" s="23">
        <v>148.02571088029967</v>
      </c>
      <c r="Z12" s="23">
        <v>103.30905214533179</v>
      </c>
      <c r="AA12" s="23">
        <v>131.00885967419262</v>
      </c>
      <c r="AB12" s="23">
        <v>147.92991459845234</v>
      </c>
      <c r="AC12" s="23">
        <v>139.90022303087216</v>
      </c>
      <c r="AD12" s="23">
        <v>153.34018459629254</v>
      </c>
      <c r="AE12" s="23">
        <v>151.61039921143418</v>
      </c>
      <c r="AF12" s="23">
        <v>145.13510338345864</v>
      </c>
      <c r="AG12" s="23">
        <v>133.61323015064306</v>
      </c>
      <c r="AH12" s="23">
        <v>126.04864016736403</v>
      </c>
      <c r="AI12" s="23">
        <v>96.129850887424737</v>
      </c>
      <c r="AJ12" s="23">
        <v>77.304293118427751</v>
      </c>
      <c r="AK12" s="23">
        <v>72.540292737606805</v>
      </c>
      <c r="AL12" s="23">
        <v>64.281492608987421</v>
      </c>
      <c r="AM12" s="23">
        <v>67.563092180997074</v>
      </c>
      <c r="AN12" s="23">
        <v>66.334885538441497</v>
      </c>
      <c r="AO12" s="23">
        <v>73.254053049658566</v>
      </c>
      <c r="AP12" s="23">
        <v>67.470192394544299</v>
      </c>
      <c r="AQ12" s="23">
        <v>83.015126014386325</v>
      </c>
      <c r="AR12" s="23">
        <v>66.562682157142575</v>
      </c>
      <c r="AS12" s="23">
        <v>75.2633997972288</v>
      </c>
      <c r="AT12" s="23">
        <v>82.349706911437266</v>
      </c>
      <c r="AU12" s="23">
        <v>75.125237678546753</v>
      </c>
      <c r="AV12" s="23">
        <v>73.134626475180397</v>
      </c>
      <c r="AW12" s="23">
        <v>74.861530836322075</v>
      </c>
      <c r="AX12" s="23">
        <v>77.113268608414245</v>
      </c>
      <c r="AY12" s="23">
        <v>84.337832791756369</v>
      </c>
      <c r="AZ12" s="23">
        <v>89.437134328358212</v>
      </c>
      <c r="BA12" s="23">
        <v>107.14358415770866</v>
      </c>
      <c r="BB12" s="23">
        <v>144.10348612345163</v>
      </c>
      <c r="BC12" s="23">
        <v>100.34030554792031</v>
      </c>
      <c r="BD12" s="23">
        <v>121.47746082245963</v>
      </c>
      <c r="BE12" s="23">
        <v>138.96135265700482</v>
      </c>
      <c r="BF12" s="23">
        <v>137.0938739315713</v>
      </c>
      <c r="BG12" s="23">
        <v>142.03444800496175</v>
      </c>
    </row>
    <row r="13" spans="2:59" ht="36" customHeight="1" x14ac:dyDescent="0.25">
      <c r="B13" s="19" t="s">
        <v>1714</v>
      </c>
      <c r="C13" s="20">
        <v>68625</v>
      </c>
      <c r="D13" s="20">
        <v>79303</v>
      </c>
      <c r="E13" s="20">
        <v>75779</v>
      </c>
      <c r="F13" s="24">
        <v>52.052973428932944</v>
      </c>
      <c r="G13" s="25">
        <v>74.219763947563266</v>
      </c>
      <c r="H13" s="25">
        <v>111.34896172953206</v>
      </c>
      <c r="I13" s="25">
        <v>103.74561085162441</v>
      </c>
      <c r="J13" s="25">
        <v>107.70233531829808</v>
      </c>
      <c r="K13" s="26">
        <v>99.016189740371132</v>
      </c>
      <c r="L13" s="26">
        <v>96.538619503555225</v>
      </c>
      <c r="M13" s="26">
        <v>102.82021393624223</v>
      </c>
      <c r="N13" s="26">
        <v>114.49623944934551</v>
      </c>
      <c r="O13" s="23">
        <v>92.867526145050974</v>
      </c>
      <c r="P13" s="23">
        <v>105.21965737408095</v>
      </c>
      <c r="Q13" s="23">
        <v>109.14961042776092</v>
      </c>
      <c r="R13" s="23">
        <v>122.00405408654515</v>
      </c>
      <c r="S13" s="23">
        <v>115.03461331800519</v>
      </c>
      <c r="T13" s="23">
        <v>87.732999021526425</v>
      </c>
      <c r="U13" s="23">
        <v>116.27845136737332</v>
      </c>
      <c r="V13" s="23">
        <v>117.01476635912297</v>
      </c>
      <c r="W13" s="23">
        <v>127.04945103990002</v>
      </c>
      <c r="X13" s="23">
        <v>99.963172363711806</v>
      </c>
      <c r="Y13" s="23">
        <v>93.449114874703042</v>
      </c>
      <c r="Z13" s="23">
        <v>77.049970814404986</v>
      </c>
      <c r="AA13" s="23">
        <v>105.75085324232082</v>
      </c>
      <c r="AB13" s="23">
        <v>121.25254255433036</v>
      </c>
      <c r="AC13" s="23">
        <v>120.33862111043319</v>
      </c>
      <c r="AD13" s="23">
        <v>113.36139506915214</v>
      </c>
      <c r="AE13" s="23">
        <v>121.65708540077379</v>
      </c>
      <c r="AF13" s="23">
        <v>118.49800909506298</v>
      </c>
      <c r="AG13" s="23">
        <v>77.239388834568302</v>
      </c>
      <c r="AH13" s="23">
        <v>87.802918263016323</v>
      </c>
      <c r="AI13" s="23">
        <v>69.844710521360611</v>
      </c>
      <c r="AJ13" s="23">
        <v>63.2134819167891</v>
      </c>
      <c r="AK13" s="23">
        <v>68.418178539224527</v>
      </c>
      <c r="AL13" s="23">
        <v>63.171879744913454</v>
      </c>
      <c r="AM13" s="23">
        <v>32.146215206727121</v>
      </c>
      <c r="AN13" s="23">
        <v>61.8307568876345</v>
      </c>
      <c r="AO13" s="23">
        <v>85.457814661134165</v>
      </c>
      <c r="AP13" s="23">
        <v>64.636454864753915</v>
      </c>
      <c r="AQ13" s="23">
        <v>87.209583553775232</v>
      </c>
      <c r="AR13" s="23">
        <v>60.283932722941366</v>
      </c>
      <c r="AS13" s="23">
        <v>61.003569388920617</v>
      </c>
      <c r="AT13" s="23">
        <v>59.66594439751735</v>
      </c>
      <c r="AU13" s="23">
        <v>62.107407634336127</v>
      </c>
      <c r="AV13" s="23">
        <v>61.686885502907771</v>
      </c>
      <c r="AW13" s="23">
        <v>61.625518346197779</v>
      </c>
      <c r="AX13" s="23">
        <v>63.209599721104176</v>
      </c>
      <c r="AY13" s="23">
        <v>68.588985104379077</v>
      </c>
      <c r="AZ13" s="23">
        <v>63.859614335993655</v>
      </c>
      <c r="BA13" s="23">
        <v>64.488021248805637</v>
      </c>
      <c r="BB13" s="23">
        <v>95.504257011356373</v>
      </c>
      <c r="BC13" s="23">
        <v>65.108725050035162</v>
      </c>
      <c r="BD13" s="23">
        <v>88.118384666730236</v>
      </c>
      <c r="BE13" s="23">
        <v>87.694863387978145</v>
      </c>
      <c r="BF13" s="23">
        <v>88.842792832553627</v>
      </c>
      <c r="BG13" s="23">
        <v>90.791776085722958</v>
      </c>
    </row>
    <row r="14" spans="2:59" ht="36" customHeight="1" x14ac:dyDescent="0.25">
      <c r="B14" s="19" t="s">
        <v>1715</v>
      </c>
      <c r="C14" s="20">
        <v>13344</v>
      </c>
      <c r="D14" s="20">
        <v>15593</v>
      </c>
      <c r="E14" s="20">
        <v>13207</v>
      </c>
      <c r="F14" s="24">
        <v>20.943110534285097</v>
      </c>
      <c r="G14" s="25">
        <v>34.258090238554061</v>
      </c>
      <c r="H14" s="25">
        <v>70.44861102620753</v>
      </c>
      <c r="I14" s="25">
        <v>61.323225361819439</v>
      </c>
      <c r="J14" s="25">
        <v>129.95743355481724</v>
      </c>
      <c r="K14" s="26">
        <v>104.65980372871725</v>
      </c>
      <c r="L14" s="26">
        <v>99.490866925675888</v>
      </c>
      <c r="M14" s="26">
        <v>104.00074359626636</v>
      </c>
      <c r="N14" s="26">
        <v>106.52985195924816</v>
      </c>
      <c r="O14" s="23">
        <v>104.40133015618052</v>
      </c>
      <c r="P14" s="23">
        <v>114.08054486230381</v>
      </c>
      <c r="Q14" s="23">
        <v>114.14497820363415</v>
      </c>
      <c r="R14" s="23">
        <v>114.86000541179486</v>
      </c>
      <c r="S14" s="23">
        <v>115.10084964367429</v>
      </c>
      <c r="T14" s="23">
        <v>69.666972898484147</v>
      </c>
      <c r="U14" s="23">
        <v>81.56295754026354</v>
      </c>
      <c r="V14" s="23">
        <v>86.058110810492877</v>
      </c>
      <c r="W14" s="23">
        <v>87.123475088359356</v>
      </c>
      <c r="X14" s="23">
        <v>100.42553191489361</v>
      </c>
      <c r="Y14" s="23">
        <v>112.39757207890744</v>
      </c>
      <c r="Z14" s="23">
        <v>106.28389530771045</v>
      </c>
      <c r="AA14" s="23">
        <v>108.03797468354431</v>
      </c>
      <c r="AB14" s="23">
        <v>105.72117870067207</v>
      </c>
      <c r="AC14" s="23">
        <v>111.00864553314122</v>
      </c>
      <c r="AD14" s="23">
        <v>118.76736111111111</v>
      </c>
      <c r="AE14" s="23">
        <v>115.27661483253588</v>
      </c>
      <c r="AF14" s="23">
        <v>136.72850180789186</v>
      </c>
      <c r="AG14" s="23">
        <v>51.163385723983083</v>
      </c>
      <c r="AH14" s="23">
        <v>120.60659729909231</v>
      </c>
      <c r="AI14" s="23">
        <v>61.098854984713149</v>
      </c>
      <c r="AJ14" s="23">
        <v>63.880115070745028</v>
      </c>
      <c r="AK14" s="23">
        <v>67.331128133704738</v>
      </c>
      <c r="AL14" s="23">
        <v>48.212079122563338</v>
      </c>
      <c r="AM14" s="23">
        <v>49.850586979722522</v>
      </c>
      <c r="AN14" s="23">
        <v>51.580981832238116</v>
      </c>
      <c r="AO14" s="23">
        <v>55.353868928998459</v>
      </c>
      <c r="AP14" s="23">
        <v>58.138097391828737</v>
      </c>
      <c r="AQ14" s="23">
        <v>75.630341880341888</v>
      </c>
      <c r="AR14" s="23">
        <v>56.316273664842882</v>
      </c>
      <c r="AS14" s="23">
        <v>57.922702941609785</v>
      </c>
      <c r="AT14" s="23">
        <v>50.555555555555557</v>
      </c>
      <c r="AU14" s="23">
        <v>45.09829936075262</v>
      </c>
      <c r="AV14" s="23">
        <v>50.051840109678245</v>
      </c>
      <c r="AW14" s="23">
        <v>54.300306435137891</v>
      </c>
      <c r="AX14" s="23">
        <v>48.944939158002704</v>
      </c>
      <c r="AY14" s="23">
        <v>55.003022476232346</v>
      </c>
      <c r="AZ14" s="23">
        <v>57.601262493424514</v>
      </c>
      <c r="BA14" s="23">
        <v>56.881493673490382</v>
      </c>
      <c r="BB14" s="23">
        <v>75.792778649921502</v>
      </c>
      <c r="BC14" s="23">
        <v>65.822469107810903</v>
      </c>
      <c r="BD14" s="23">
        <v>76.098586167367216</v>
      </c>
      <c r="BE14" s="23">
        <v>79.622302158273385</v>
      </c>
      <c r="BF14" s="23">
        <v>78.958507022381838</v>
      </c>
      <c r="BG14" s="23">
        <v>101.37805709093664</v>
      </c>
    </row>
    <row r="15" spans="2:59" ht="40.5" customHeight="1" x14ac:dyDescent="0.25">
      <c r="B15" s="19" t="s">
        <v>1716</v>
      </c>
      <c r="C15" s="20">
        <v>436292</v>
      </c>
      <c r="D15" s="20">
        <v>458611</v>
      </c>
      <c r="E15" s="20">
        <v>422783</v>
      </c>
      <c r="F15" s="24">
        <v>27.865799815295944</v>
      </c>
      <c r="G15" s="25">
        <v>29.864544398225995</v>
      </c>
      <c r="H15" s="25">
        <v>27.816379105685407</v>
      </c>
      <c r="I15" s="25">
        <v>30.390623199561212</v>
      </c>
      <c r="J15" s="25">
        <v>39.182393055409371</v>
      </c>
      <c r="K15" s="26">
        <v>27.633540141377807</v>
      </c>
      <c r="L15" s="26">
        <v>36.689792524486066</v>
      </c>
      <c r="M15" s="26">
        <v>31.967887920950254</v>
      </c>
      <c r="N15" s="26">
        <v>36.718226230826815</v>
      </c>
      <c r="O15" s="23">
        <v>41.966727139189196</v>
      </c>
      <c r="P15" s="23">
        <v>42.775062064047127</v>
      </c>
      <c r="Q15" s="23">
        <v>48.31308285298114</v>
      </c>
      <c r="R15" s="23">
        <v>52.67638538476983</v>
      </c>
      <c r="S15" s="23">
        <v>48.957795209704123</v>
      </c>
      <c r="T15" s="23">
        <v>52.127867416714381</v>
      </c>
      <c r="U15" s="23">
        <v>40.860894797619402</v>
      </c>
      <c r="V15" s="23">
        <v>48.353383655026512</v>
      </c>
      <c r="W15" s="23">
        <v>57.092430534046585</v>
      </c>
      <c r="X15" s="23">
        <v>51.288378617071018</v>
      </c>
      <c r="Y15" s="23">
        <v>55.25013110140759</v>
      </c>
      <c r="Z15" s="23">
        <v>42.48258667989063</v>
      </c>
      <c r="AA15" s="23">
        <v>43.638544002918863</v>
      </c>
      <c r="AB15" s="23">
        <v>45.020166007685688</v>
      </c>
      <c r="AC15" s="23">
        <v>43.457718832039433</v>
      </c>
      <c r="AD15" s="23">
        <v>48.366805894393373</v>
      </c>
      <c r="AE15" s="23">
        <v>49.26032850908387</v>
      </c>
      <c r="AF15" s="23">
        <v>36.967126862530513</v>
      </c>
      <c r="AG15" s="23">
        <v>29.300065042133383</v>
      </c>
      <c r="AH15" s="23">
        <v>19.091419409162913</v>
      </c>
      <c r="AI15" s="23">
        <v>18.188247945957592</v>
      </c>
      <c r="AJ15" s="23">
        <v>39.263812537753445</v>
      </c>
      <c r="AK15" s="23">
        <v>17.774214141136589</v>
      </c>
      <c r="AL15" s="23">
        <v>20.266810848983738</v>
      </c>
      <c r="AM15" s="23">
        <v>23.072925063528256</v>
      </c>
      <c r="AN15" s="23">
        <v>23.912047865297776</v>
      </c>
      <c r="AO15" s="23">
        <v>31.302561215873908</v>
      </c>
      <c r="AP15" s="23">
        <v>30.340572595530773</v>
      </c>
      <c r="AQ15" s="23">
        <v>33.127506663557327</v>
      </c>
      <c r="AR15" s="23">
        <v>31.063318037398179</v>
      </c>
      <c r="AS15" s="23">
        <v>33.129281934426849</v>
      </c>
      <c r="AT15" s="23">
        <v>34.568480471445625</v>
      </c>
      <c r="AU15" s="23">
        <v>33.318251947134598</v>
      </c>
      <c r="AV15" s="23">
        <v>34.15198264115655</v>
      </c>
      <c r="AW15" s="23">
        <v>34.875098973777767</v>
      </c>
      <c r="AX15" s="23">
        <v>32.044184476940387</v>
      </c>
      <c r="AY15" s="23">
        <v>39.98447200499659</v>
      </c>
      <c r="AZ15" s="23">
        <v>40.173051110838237</v>
      </c>
      <c r="BA15" s="23">
        <v>41.210754394338331</v>
      </c>
      <c r="BB15" s="23">
        <v>47.113223577119683</v>
      </c>
      <c r="BC15" s="23">
        <v>39.915106096328728</v>
      </c>
      <c r="BD15" s="23">
        <v>45.630784912236479</v>
      </c>
      <c r="BE15" s="23">
        <v>50.960022186975692</v>
      </c>
      <c r="BF15" s="23">
        <v>54.849818255558631</v>
      </c>
      <c r="BG15" s="23">
        <v>60.090613861011441</v>
      </c>
    </row>
    <row r="16" spans="2:59" ht="36" customHeight="1" x14ac:dyDescent="0.25">
      <c r="B16" s="19" t="s">
        <v>1717</v>
      </c>
      <c r="C16" s="20">
        <v>22243</v>
      </c>
      <c r="D16" s="20">
        <v>31900</v>
      </c>
      <c r="E16" s="20">
        <v>26976</v>
      </c>
      <c r="F16" s="24">
        <v>35.217391304347828</v>
      </c>
      <c r="G16" s="25">
        <v>45.561833688699359</v>
      </c>
      <c r="H16" s="25">
        <v>62.029448105436579</v>
      </c>
      <c r="I16" s="25">
        <v>74.534229828850854</v>
      </c>
      <c r="J16" s="25">
        <v>81.150726020860318</v>
      </c>
      <c r="K16" s="26">
        <v>74.109179285847816</v>
      </c>
      <c r="L16" s="26">
        <v>80.603068241932647</v>
      </c>
      <c r="M16" s="26">
        <v>79.284669753838656</v>
      </c>
      <c r="N16" s="26">
        <v>70.209579281293884</v>
      </c>
      <c r="O16" s="23">
        <v>65.661542881769861</v>
      </c>
      <c r="P16" s="23">
        <v>63.486947834773922</v>
      </c>
      <c r="Q16" s="23">
        <v>67.827457724276286</v>
      </c>
      <c r="R16" s="23">
        <v>68.747745039085984</v>
      </c>
      <c r="S16" s="23">
        <v>71.829555942980207</v>
      </c>
      <c r="T16" s="23">
        <v>78.999515894787805</v>
      </c>
      <c r="U16" s="23">
        <v>86.880283441074084</v>
      </c>
      <c r="V16" s="23">
        <v>81.334963881462954</v>
      </c>
      <c r="W16" s="23">
        <v>81.696018376722819</v>
      </c>
      <c r="X16" s="23">
        <v>89.020676480503425</v>
      </c>
      <c r="Y16" s="23">
        <v>89.070354854608183</v>
      </c>
      <c r="Z16" s="23">
        <v>82.425060761544685</v>
      </c>
      <c r="AA16" s="23">
        <v>88.72006965607315</v>
      </c>
      <c r="AB16" s="23">
        <v>95.880243814987438</v>
      </c>
      <c r="AC16" s="23">
        <v>89.765938864628822</v>
      </c>
      <c r="AD16" s="23">
        <v>102.65908035299582</v>
      </c>
      <c r="AE16" s="23">
        <v>98.524456363318365</v>
      </c>
      <c r="AF16" s="23">
        <v>102.73564593301435</v>
      </c>
      <c r="AG16" s="23">
        <v>93.105038878882397</v>
      </c>
      <c r="AH16" s="23">
        <v>81.331282051282045</v>
      </c>
      <c r="AI16" s="23">
        <v>69.433129985922093</v>
      </c>
      <c r="AJ16" s="23">
        <v>73.097479679550915</v>
      </c>
      <c r="AK16" s="23">
        <v>82.447226078215493</v>
      </c>
      <c r="AL16" s="23">
        <v>62.000486381322958</v>
      </c>
      <c r="AM16" s="23">
        <v>63.459330847723706</v>
      </c>
      <c r="AN16" s="23">
        <v>61.231699339033142</v>
      </c>
      <c r="AO16" s="23">
        <v>68.246887966804977</v>
      </c>
      <c r="AP16" s="23">
        <v>57.979666882976424</v>
      </c>
      <c r="AQ16" s="23">
        <v>67.704031631239232</v>
      </c>
      <c r="AR16" s="23">
        <v>62.13636363636364</v>
      </c>
      <c r="AS16" s="23">
        <v>73.598701460856546</v>
      </c>
      <c r="AT16" s="23">
        <v>62.510351325217563</v>
      </c>
      <c r="AU16" s="23">
        <v>62.464208350969791</v>
      </c>
      <c r="AV16" s="23">
        <v>58.679688280547509</v>
      </c>
      <c r="AW16" s="23">
        <v>61.230727077988391</v>
      </c>
      <c r="AX16" s="23">
        <v>63.640124095139605</v>
      </c>
      <c r="AY16" s="23">
        <v>67.466295555362265</v>
      </c>
      <c r="AZ16" s="23">
        <v>68.862871443776427</v>
      </c>
      <c r="BA16" s="23">
        <v>72.006365451822262</v>
      </c>
      <c r="BB16" s="23">
        <v>73.096904995723378</v>
      </c>
      <c r="BC16" s="23">
        <v>69.732964186835758</v>
      </c>
      <c r="BD16" s="23">
        <v>69.929751281564464</v>
      </c>
      <c r="BE16" s="23">
        <v>81.451692667356028</v>
      </c>
      <c r="BF16" s="23">
        <v>74.069905956112848</v>
      </c>
      <c r="BG16" s="23">
        <v>85.253558718861214</v>
      </c>
    </row>
    <row r="17" spans="2:59" ht="36" customHeight="1" x14ac:dyDescent="0.25">
      <c r="B17" s="27" t="s">
        <v>1718</v>
      </c>
      <c r="C17" s="20">
        <v>46247</v>
      </c>
      <c r="D17" s="20">
        <v>50268</v>
      </c>
      <c r="E17" s="20">
        <v>47714</v>
      </c>
      <c r="F17" s="24">
        <v>48.363574919413537</v>
      </c>
      <c r="G17" s="25">
        <v>51.708663916217077</v>
      </c>
      <c r="H17" s="25">
        <v>47.739948674080409</v>
      </c>
      <c r="I17" s="25">
        <v>59.753704210485168</v>
      </c>
      <c r="J17" s="25">
        <v>70.927378708857432</v>
      </c>
      <c r="K17" s="26">
        <v>76.336205119749366</v>
      </c>
      <c r="L17" s="26">
        <v>70.4679744741196</v>
      </c>
      <c r="M17" s="26">
        <v>76.82110165408703</v>
      </c>
      <c r="N17" s="26">
        <v>78.670523405876637</v>
      </c>
      <c r="O17" s="23">
        <v>66.935947070017193</v>
      </c>
      <c r="P17" s="23">
        <v>70.217887790284948</v>
      </c>
      <c r="Q17" s="23">
        <v>73.340163058738625</v>
      </c>
      <c r="R17" s="23">
        <v>77.915883695903162</v>
      </c>
      <c r="S17" s="23">
        <v>70.95444441862287</v>
      </c>
      <c r="T17" s="23">
        <v>72.419645860729688</v>
      </c>
      <c r="U17" s="23">
        <v>76.141107658563328</v>
      </c>
      <c r="V17" s="23">
        <v>75.891811414392066</v>
      </c>
      <c r="W17" s="23">
        <v>75.65755544094894</v>
      </c>
      <c r="X17" s="23">
        <v>80.651476540248836</v>
      </c>
      <c r="Y17" s="23">
        <v>88.602166493545042</v>
      </c>
      <c r="Z17" s="23">
        <v>83.589033987719446</v>
      </c>
      <c r="AA17" s="23">
        <v>90.533193936225828</v>
      </c>
      <c r="AB17" s="23">
        <v>80.043467925425333</v>
      </c>
      <c r="AC17" s="23">
        <v>80.102575866815229</v>
      </c>
      <c r="AD17" s="23">
        <v>76.631074491340172</v>
      </c>
      <c r="AE17" s="23">
        <v>78.521501291597019</v>
      </c>
      <c r="AF17" s="23">
        <v>89.460185309520611</v>
      </c>
      <c r="AG17" s="23">
        <v>90.225099653492421</v>
      </c>
      <c r="AH17" s="23">
        <v>77.833948809372217</v>
      </c>
      <c r="AI17" s="23">
        <v>77.911971472236374</v>
      </c>
      <c r="AJ17" s="23">
        <v>78.965825483050253</v>
      </c>
      <c r="AK17" s="23">
        <v>61.67820045956006</v>
      </c>
      <c r="AL17" s="23">
        <v>69.279495493655375</v>
      </c>
      <c r="AM17" s="23">
        <v>72.889333419371482</v>
      </c>
      <c r="AN17" s="23">
        <v>107.61950534215683</v>
      </c>
      <c r="AO17" s="23">
        <v>70.467992240543154</v>
      </c>
      <c r="AP17" s="23">
        <v>66.364971203740666</v>
      </c>
      <c r="AQ17" s="23">
        <v>68.308415722208821</v>
      </c>
      <c r="AR17" s="23">
        <v>60.037100570471139</v>
      </c>
      <c r="AS17" s="23">
        <v>58.910299939781417</v>
      </c>
      <c r="AT17" s="23">
        <v>54.919863659438683</v>
      </c>
      <c r="AU17" s="23">
        <v>57.79569286278047</v>
      </c>
      <c r="AV17" s="23">
        <v>60.338805448829902</v>
      </c>
      <c r="AW17" s="23">
        <v>64.856116482592583</v>
      </c>
      <c r="AX17" s="23">
        <v>64.699299528367703</v>
      </c>
      <c r="AY17" s="23">
        <v>71.947499057433703</v>
      </c>
      <c r="AZ17" s="23">
        <v>65.113356092802903</v>
      </c>
      <c r="BA17" s="23">
        <v>66.101299273287822</v>
      </c>
      <c r="BB17" s="23">
        <v>75.531665434080708</v>
      </c>
      <c r="BC17" s="23">
        <v>75.50766983199415</v>
      </c>
      <c r="BD17" s="23">
        <v>72.426682713580291</v>
      </c>
      <c r="BE17" s="23">
        <v>73.078902415291793</v>
      </c>
      <c r="BF17" s="23">
        <v>82.277393172594884</v>
      </c>
      <c r="BG17" s="23">
        <v>82.66190216707885</v>
      </c>
    </row>
    <row r="18" spans="2:59" ht="36" customHeight="1" x14ac:dyDescent="0.25">
      <c r="B18" s="19" t="s">
        <v>1719</v>
      </c>
      <c r="C18" s="20">
        <v>415780</v>
      </c>
      <c r="D18" s="20">
        <v>458467</v>
      </c>
      <c r="E18" s="20">
        <v>433909</v>
      </c>
      <c r="F18" s="24">
        <v>22.143983528635729</v>
      </c>
      <c r="G18" s="25">
        <v>29.303203535392679</v>
      </c>
      <c r="H18" s="25">
        <v>29.621157477647081</v>
      </c>
      <c r="I18" s="25">
        <v>37.643140720169157</v>
      </c>
      <c r="J18" s="25">
        <v>46.043306304683931</v>
      </c>
      <c r="K18" s="26">
        <v>34.929087143153531</v>
      </c>
      <c r="L18" s="26">
        <v>38.850635356940884</v>
      </c>
      <c r="M18" s="26">
        <v>35.435835333002856</v>
      </c>
      <c r="N18" s="26">
        <v>38.409671106673628</v>
      </c>
      <c r="O18" s="23">
        <v>40.785552332762862</v>
      </c>
      <c r="P18" s="23">
        <v>40.205665296339554</v>
      </c>
      <c r="Q18" s="23">
        <v>42.00020313684896</v>
      </c>
      <c r="R18" s="23">
        <v>45.617584854272991</v>
      </c>
      <c r="S18" s="23">
        <v>41.523098144340629</v>
      </c>
      <c r="T18" s="23">
        <v>67.725110284577454</v>
      </c>
      <c r="U18" s="23">
        <v>55.187361773311366</v>
      </c>
      <c r="V18" s="23">
        <v>54.5906427950178</v>
      </c>
      <c r="W18" s="23">
        <v>59.44303769657089</v>
      </c>
      <c r="X18" s="23">
        <v>56.752458623171023</v>
      </c>
      <c r="Y18" s="23">
        <v>51.820124923663712</v>
      </c>
      <c r="Z18" s="23">
        <v>42.38753017932509</v>
      </c>
      <c r="AA18" s="23">
        <v>40.92221750351181</v>
      </c>
      <c r="AB18" s="23">
        <v>41.764717412354116</v>
      </c>
      <c r="AC18" s="23">
        <v>39.777718417889375</v>
      </c>
      <c r="AD18" s="23">
        <v>33.391082396648272</v>
      </c>
      <c r="AE18" s="23">
        <v>46.633290247410294</v>
      </c>
      <c r="AF18" s="23">
        <v>37.166252171839332</v>
      </c>
      <c r="AG18" s="23">
        <v>22.118679847156358</v>
      </c>
      <c r="AH18" s="23">
        <v>16.811849409211661</v>
      </c>
      <c r="AI18" s="23">
        <v>12.525515130107147</v>
      </c>
      <c r="AJ18" s="23">
        <v>11.071507397377374</v>
      </c>
      <c r="AK18" s="23">
        <v>11.28640417878086</v>
      </c>
      <c r="AL18" s="23">
        <v>10.841030311726065</v>
      </c>
      <c r="AM18" s="23">
        <v>10.96729000181163</v>
      </c>
      <c r="AN18" s="23">
        <v>19.526573769913711</v>
      </c>
      <c r="AO18" s="23">
        <v>18.915225147197877</v>
      </c>
      <c r="AP18" s="23">
        <v>18.953254368213642</v>
      </c>
      <c r="AQ18" s="23">
        <v>19.476329090941039</v>
      </c>
      <c r="AR18" s="23">
        <v>20.458297115606982</v>
      </c>
      <c r="AS18" s="23">
        <v>19.539900564590884</v>
      </c>
      <c r="AT18" s="23">
        <v>21.53378769620808</v>
      </c>
      <c r="AU18" s="23">
        <v>19.923060793679173</v>
      </c>
      <c r="AV18" s="23">
        <v>23.121930747811721</v>
      </c>
      <c r="AW18" s="23">
        <v>24.381697308153502</v>
      </c>
      <c r="AX18" s="23">
        <v>27.577772824270546</v>
      </c>
      <c r="AY18" s="23">
        <v>32.642467754408408</v>
      </c>
      <c r="AZ18" s="23">
        <v>28.978169346983968</v>
      </c>
      <c r="BA18" s="23">
        <v>30.187269873121181</v>
      </c>
      <c r="BB18" s="23">
        <v>36.044376818979465</v>
      </c>
      <c r="BC18" s="23">
        <v>28.436050516243029</v>
      </c>
      <c r="BD18" s="23">
        <v>39.316992590329235</v>
      </c>
      <c r="BE18" s="23">
        <v>42.911299244792922</v>
      </c>
      <c r="BF18" s="23">
        <v>47.441822421242968</v>
      </c>
      <c r="BG18" s="23">
        <v>51.408728558292175</v>
      </c>
    </row>
    <row r="19" spans="2:59" ht="36" customHeight="1" x14ac:dyDescent="0.25">
      <c r="B19" s="19" t="s">
        <v>1720</v>
      </c>
      <c r="C19" s="20">
        <v>155300</v>
      </c>
      <c r="D19" s="20">
        <v>174590</v>
      </c>
      <c r="E19" s="20">
        <v>164904</v>
      </c>
      <c r="F19" s="24">
        <v>34.535435174961776</v>
      </c>
      <c r="G19" s="25">
        <v>43.809669758776039</v>
      </c>
      <c r="H19" s="25">
        <v>82.07792400779941</v>
      </c>
      <c r="I19" s="25">
        <v>59.429154269891306</v>
      </c>
      <c r="J19" s="25">
        <v>55.498870113070844</v>
      </c>
      <c r="K19" s="26">
        <v>37.263404549777917</v>
      </c>
      <c r="L19" s="26">
        <v>58.687419663662588</v>
      </c>
      <c r="M19" s="26">
        <v>73.353016142060298</v>
      </c>
      <c r="N19" s="26">
        <v>57.309544951044302</v>
      </c>
      <c r="O19" s="23">
        <v>77.592353393363879</v>
      </c>
      <c r="P19" s="23">
        <v>71.336460953588244</v>
      </c>
      <c r="Q19" s="23">
        <v>77.192099900442955</v>
      </c>
      <c r="R19" s="23">
        <v>78.665465367983302</v>
      </c>
      <c r="S19" s="23">
        <v>69.008125965188185</v>
      </c>
      <c r="T19" s="23">
        <v>73.187822397917373</v>
      </c>
      <c r="U19" s="23">
        <v>75.915725198706639</v>
      </c>
      <c r="V19" s="23">
        <v>83.482519216464169</v>
      </c>
      <c r="W19" s="23">
        <v>81.467272137528383</v>
      </c>
      <c r="X19" s="23">
        <v>95.572495077663532</v>
      </c>
      <c r="Y19" s="23">
        <v>93.539511438542064</v>
      </c>
      <c r="Z19" s="23">
        <v>90.280636108512638</v>
      </c>
      <c r="AA19" s="23">
        <v>101.00533442757489</v>
      </c>
      <c r="AB19" s="23">
        <v>69.99616436322242</v>
      </c>
      <c r="AC19" s="23">
        <v>91.473077374268897</v>
      </c>
      <c r="AD19" s="23">
        <v>68.204689131021226</v>
      </c>
      <c r="AE19" s="23">
        <v>75.270279715392036</v>
      </c>
      <c r="AF19" s="23">
        <v>81.461157475425239</v>
      </c>
      <c r="AG19" s="23">
        <v>48.904383994213106</v>
      </c>
      <c r="AH19" s="23">
        <v>35.986102105826966</v>
      </c>
      <c r="AI19" s="23">
        <v>45.782957972771086</v>
      </c>
      <c r="AJ19" s="23">
        <v>39.082767618247352</v>
      </c>
      <c r="AK19" s="23">
        <v>45.43488061706848</v>
      </c>
      <c r="AL19" s="23">
        <v>43.873372930620498</v>
      </c>
      <c r="AM19" s="23">
        <v>34.690041083513748</v>
      </c>
      <c r="AN19" s="23">
        <v>35.49520518262532</v>
      </c>
      <c r="AO19" s="23">
        <v>33.029789264812997</v>
      </c>
      <c r="AP19" s="23">
        <v>32.542537991947007</v>
      </c>
      <c r="AQ19" s="23">
        <v>33.881117248891307</v>
      </c>
      <c r="AR19" s="23">
        <v>35.297233737244895</v>
      </c>
      <c r="AS19" s="23">
        <v>39.700944048633787</v>
      </c>
      <c r="AT19" s="23">
        <v>42.558332850844906</v>
      </c>
      <c r="AU19" s="23">
        <v>48.53681465846001</v>
      </c>
      <c r="AV19" s="23">
        <v>45.444037783578679</v>
      </c>
      <c r="AW19" s="23">
        <v>47.747000605555975</v>
      </c>
      <c r="AX19" s="23">
        <v>47.866476597766692</v>
      </c>
      <c r="AY19" s="23">
        <v>54.318656700342501</v>
      </c>
      <c r="AZ19" s="23">
        <v>52.733010216534744</v>
      </c>
      <c r="BA19" s="23">
        <v>52.663967737901714</v>
      </c>
      <c r="BB19" s="23">
        <v>36.398525965915539</v>
      </c>
      <c r="BC19" s="23">
        <v>51.140094258738678</v>
      </c>
      <c r="BD19" s="23">
        <v>52.284673446134263</v>
      </c>
      <c r="BE19" s="23">
        <v>48.612749517063747</v>
      </c>
      <c r="BF19" s="23">
        <v>49.232372988143652</v>
      </c>
      <c r="BG19" s="23">
        <v>51.434470964925048</v>
      </c>
    </row>
    <row r="20" spans="2:59" ht="36" customHeight="1" x14ac:dyDescent="0.25">
      <c r="B20" s="27" t="s">
        <v>1721</v>
      </c>
      <c r="C20" s="20">
        <v>3108</v>
      </c>
      <c r="D20" s="20">
        <v>6535</v>
      </c>
      <c r="E20" s="20">
        <v>5670</v>
      </c>
      <c r="F20" s="24">
        <v>21.1344588849751</v>
      </c>
      <c r="G20" s="25">
        <v>28.515689270184513</v>
      </c>
      <c r="H20" s="25">
        <v>38.430034129692835</v>
      </c>
      <c r="I20" s="25">
        <v>81.033022861981365</v>
      </c>
      <c r="J20" s="25">
        <v>104.98977505112474</v>
      </c>
      <c r="K20" s="26">
        <v>83.650793650793645</v>
      </c>
      <c r="L20" s="26">
        <v>96.504702194357364</v>
      </c>
      <c r="M20" s="26">
        <v>95.493439817455794</v>
      </c>
      <c r="N20" s="26">
        <v>101.83802412406662</v>
      </c>
      <c r="O20" s="23">
        <v>80.904325032765399</v>
      </c>
      <c r="P20" s="23">
        <v>104.92428491306786</v>
      </c>
      <c r="Q20" s="23">
        <v>101.59518072289157</v>
      </c>
      <c r="R20" s="23">
        <v>108.87022900763358</v>
      </c>
      <c r="S20" s="23">
        <v>111.24575860397479</v>
      </c>
      <c r="T20" s="23">
        <v>95.116071428571431</v>
      </c>
      <c r="U20" s="23">
        <v>131.93430656934305</v>
      </c>
      <c r="V20" s="23">
        <v>152.4023062139654</v>
      </c>
      <c r="W20" s="23">
        <v>133.75552282768777</v>
      </c>
      <c r="X20" s="23">
        <v>124.94366197183099</v>
      </c>
      <c r="Y20" s="23">
        <v>114.43194600674916</v>
      </c>
      <c r="Z20" s="23">
        <v>132.30607966457023</v>
      </c>
      <c r="AA20" s="23">
        <v>161.73809523809524</v>
      </c>
      <c r="AB20" s="23">
        <v>130.50499445061044</v>
      </c>
      <c r="AC20" s="23">
        <v>147.43746186699207</v>
      </c>
      <c r="AD20" s="23">
        <v>147.53577106518281</v>
      </c>
      <c r="AE20" s="23">
        <v>125.08113590263692</v>
      </c>
      <c r="AF20" s="23">
        <v>153.51736972704717</v>
      </c>
      <c r="AG20" s="23">
        <v>87.301775147928993</v>
      </c>
      <c r="AH20" s="23">
        <v>114.78347768154563</v>
      </c>
      <c r="AI20" s="23">
        <v>76.362332695984705</v>
      </c>
      <c r="AJ20" s="23">
        <v>84.947807933194156</v>
      </c>
      <c r="AK20" s="23">
        <v>27.128712871287128</v>
      </c>
      <c r="AL20" s="23">
        <v>27.042608269782413</v>
      </c>
      <c r="AM20" s="23">
        <v>57.724074640562861</v>
      </c>
      <c r="AN20" s="23">
        <v>33.212323064113242</v>
      </c>
      <c r="AO20" s="23">
        <v>69.219590958019381</v>
      </c>
      <c r="AP20" s="23">
        <v>19.131758225829831</v>
      </c>
      <c r="AQ20" s="23">
        <v>57.715704531346987</v>
      </c>
      <c r="AR20" s="23">
        <v>33.475535292680938</v>
      </c>
      <c r="AS20" s="23">
        <v>31.117811759638165</v>
      </c>
      <c r="AT20" s="23">
        <v>34.127415224644992</v>
      </c>
      <c r="AU20" s="23">
        <v>33.887343532684284</v>
      </c>
      <c r="AV20" s="23">
        <v>33.247785600726779</v>
      </c>
      <c r="AW20" s="23">
        <v>35.345463100933259</v>
      </c>
      <c r="AX20" s="23">
        <v>33.284302459204781</v>
      </c>
      <c r="AY20" s="23">
        <v>50.522677661896672</v>
      </c>
      <c r="AZ20" s="23">
        <v>35</v>
      </c>
      <c r="BA20" s="23">
        <v>35.607335127860026</v>
      </c>
      <c r="BB20" s="23">
        <v>74.608872333220447</v>
      </c>
      <c r="BC20" s="23">
        <v>37.641655219780219</v>
      </c>
      <c r="BD20" s="23">
        <v>71.209386281588451</v>
      </c>
      <c r="BE20" s="23">
        <v>115.18339768339769</v>
      </c>
      <c r="BF20" s="23">
        <v>69.300688599846978</v>
      </c>
      <c r="BG20" s="23">
        <v>90.291005291005291</v>
      </c>
    </row>
    <row r="21" spans="2:59" ht="48" customHeight="1" x14ac:dyDescent="0.25">
      <c r="B21" s="27" t="s">
        <v>1722</v>
      </c>
      <c r="C21" s="20">
        <v>343753</v>
      </c>
      <c r="D21" s="20">
        <v>383231</v>
      </c>
      <c r="E21" s="20">
        <v>362567</v>
      </c>
      <c r="F21" s="24">
        <v>29.329380633340293</v>
      </c>
      <c r="G21" s="25">
        <v>33.604356108834324</v>
      </c>
      <c r="H21" s="25">
        <v>39.426752406739084</v>
      </c>
      <c r="I21" s="25">
        <v>30.823513476157569</v>
      </c>
      <c r="J21" s="25">
        <v>42.718448408947275</v>
      </c>
      <c r="K21" s="26">
        <v>31.891016364065273</v>
      </c>
      <c r="L21" s="26">
        <v>36.915202583415777</v>
      </c>
      <c r="M21" s="26">
        <v>39.700442911355722</v>
      </c>
      <c r="N21" s="26">
        <v>40.508710439585514</v>
      </c>
      <c r="O21" s="23">
        <v>44.182940452440782</v>
      </c>
      <c r="P21" s="23">
        <v>45.090485162422247</v>
      </c>
      <c r="Q21" s="23">
        <v>43.916191865406866</v>
      </c>
      <c r="R21" s="23">
        <v>47.386100012888264</v>
      </c>
      <c r="S21" s="23">
        <v>44.071100353902324</v>
      </c>
      <c r="T21" s="23">
        <v>45.948853082206575</v>
      </c>
      <c r="U21" s="23">
        <v>37.423819829411968</v>
      </c>
      <c r="V21" s="23">
        <v>42.383400711476568</v>
      </c>
      <c r="W21" s="23">
        <v>46.872684542249758</v>
      </c>
      <c r="X21" s="23">
        <v>54.436326733751187</v>
      </c>
      <c r="Y21" s="23">
        <v>50.549793861658266</v>
      </c>
      <c r="Z21" s="23">
        <v>47.310537634408604</v>
      </c>
      <c r="AA21" s="23">
        <v>46.237926252042108</v>
      </c>
      <c r="AB21" s="23">
        <v>43.371603715606568</v>
      </c>
      <c r="AC21" s="23">
        <v>48.695267529005527</v>
      </c>
      <c r="AD21" s="23">
        <v>47.221321787620852</v>
      </c>
      <c r="AE21" s="23">
        <v>48.556178791813153</v>
      </c>
      <c r="AF21" s="23">
        <v>48.56896312083024</v>
      </c>
      <c r="AG21" s="23">
        <v>44.375340468148941</v>
      </c>
      <c r="AH21" s="23">
        <v>41.683733745311542</v>
      </c>
      <c r="AI21" s="23">
        <v>36.677546877838822</v>
      </c>
      <c r="AJ21" s="23">
        <v>40.04376435160335</v>
      </c>
      <c r="AK21" s="23">
        <v>36.611332350266224</v>
      </c>
      <c r="AL21" s="23">
        <v>37.624719030736209</v>
      </c>
      <c r="AM21" s="23">
        <v>35.701935204533044</v>
      </c>
      <c r="AN21" s="23">
        <v>38.185500183891136</v>
      </c>
      <c r="AO21" s="23">
        <v>43.507186759233008</v>
      </c>
      <c r="AP21" s="23">
        <v>44.584932526265824</v>
      </c>
      <c r="AQ21" s="23">
        <v>43.36757334209878</v>
      </c>
      <c r="AR21" s="23">
        <v>40.065564440079683</v>
      </c>
      <c r="AS21" s="23">
        <v>38.924373341520649</v>
      </c>
      <c r="AT21" s="23">
        <v>38.41393692174222</v>
      </c>
      <c r="AU21" s="23">
        <v>38.226327961858281</v>
      </c>
      <c r="AV21" s="23">
        <v>40.867524285999295</v>
      </c>
      <c r="AW21" s="23">
        <v>41.273188378324988</v>
      </c>
      <c r="AX21" s="23">
        <v>40.891956100393365</v>
      </c>
      <c r="AY21" s="23">
        <v>43.300215597149176</v>
      </c>
      <c r="AZ21" s="23">
        <v>42.212020014566711</v>
      </c>
      <c r="BA21" s="23">
        <v>42.478550589731071</v>
      </c>
      <c r="BB21" s="23">
        <v>44.622124233128829</v>
      </c>
      <c r="BC21" s="23">
        <v>42.143703602138956</v>
      </c>
      <c r="BD21" s="23">
        <v>42.747384976881683</v>
      </c>
      <c r="BE21" s="23">
        <v>45.920064697617185</v>
      </c>
      <c r="BF21" s="23">
        <v>46.888978188090213</v>
      </c>
      <c r="BG21" s="23">
        <v>48.365047012000545</v>
      </c>
    </row>
    <row r="22" spans="2:59" ht="36" customHeight="1" x14ac:dyDescent="0.25">
      <c r="B22" s="19" t="s">
        <v>1723</v>
      </c>
      <c r="C22" s="20">
        <v>201779</v>
      </c>
      <c r="D22" s="20">
        <v>232966</v>
      </c>
      <c r="E22" s="20">
        <v>214615</v>
      </c>
      <c r="F22" s="24">
        <v>28.27326339014601</v>
      </c>
      <c r="G22" s="25">
        <v>31.631710403718799</v>
      </c>
      <c r="H22" s="25">
        <v>30.087740481365209</v>
      </c>
      <c r="I22" s="25">
        <v>55.558434901469411</v>
      </c>
      <c r="J22" s="25">
        <v>47.06049012264009</v>
      </c>
      <c r="K22" s="26">
        <v>35.78360026159433</v>
      </c>
      <c r="L22" s="26">
        <v>36.429592642922607</v>
      </c>
      <c r="M22" s="26">
        <v>49.891868789400576</v>
      </c>
      <c r="N22" s="26">
        <v>45.19506289843698</v>
      </c>
      <c r="O22" s="23">
        <v>46.875094239249208</v>
      </c>
      <c r="P22" s="23">
        <v>42.284492737964776</v>
      </c>
      <c r="Q22" s="23">
        <v>56.773354107273093</v>
      </c>
      <c r="R22" s="23">
        <v>60.877257969624999</v>
      </c>
      <c r="S22" s="23">
        <v>48.222573470786529</v>
      </c>
      <c r="T22" s="23">
        <v>56.35114066056164</v>
      </c>
      <c r="U22" s="23">
        <v>59.897513861563226</v>
      </c>
      <c r="V22" s="23">
        <v>60.993905817174515</v>
      </c>
      <c r="W22" s="23">
        <v>57.620224385904216</v>
      </c>
      <c r="X22" s="23">
        <v>60.018551404832884</v>
      </c>
      <c r="Y22" s="23">
        <v>55.036380172805821</v>
      </c>
      <c r="Z22" s="23">
        <v>60.80646587552836</v>
      </c>
      <c r="AA22" s="23">
        <v>53.200393437755181</v>
      </c>
      <c r="AB22" s="23">
        <v>51.468864967979286</v>
      </c>
      <c r="AC22" s="23">
        <v>46.260661890139886</v>
      </c>
      <c r="AD22" s="23">
        <v>50.678789079918744</v>
      </c>
      <c r="AE22" s="23">
        <v>45.724797395815671</v>
      </c>
      <c r="AF22" s="23">
        <v>39.136699622617975</v>
      </c>
      <c r="AG22" s="23">
        <v>33.098981472642222</v>
      </c>
      <c r="AH22" s="23">
        <v>23.100480914434403</v>
      </c>
      <c r="AI22" s="23">
        <v>22.782550500566806</v>
      </c>
      <c r="AJ22" s="23">
        <v>16.690094284395897</v>
      </c>
      <c r="AK22" s="23">
        <v>16.037617139640385</v>
      </c>
      <c r="AL22" s="23">
        <v>14.237917489104731</v>
      </c>
      <c r="AM22" s="23">
        <v>14.319234973006663</v>
      </c>
      <c r="AN22" s="23">
        <v>14.059523746429159</v>
      </c>
      <c r="AO22" s="23">
        <v>18.318672699458084</v>
      </c>
      <c r="AP22" s="23">
        <v>17.980977282201508</v>
      </c>
      <c r="AQ22" s="23">
        <v>18.424092929420294</v>
      </c>
      <c r="AR22" s="23">
        <v>19.705479832806997</v>
      </c>
      <c r="AS22" s="23">
        <v>22.220491738477353</v>
      </c>
      <c r="AT22" s="23">
        <v>23.757483112974995</v>
      </c>
      <c r="AU22" s="23">
        <v>22.031945151714631</v>
      </c>
      <c r="AV22" s="23">
        <v>24.288959424834601</v>
      </c>
      <c r="AW22" s="23">
        <v>24.232899595568838</v>
      </c>
      <c r="AX22" s="23">
        <v>24.885095334056736</v>
      </c>
      <c r="AY22" s="23">
        <v>26.467805915535454</v>
      </c>
      <c r="AZ22" s="23">
        <v>31.2560050082187</v>
      </c>
      <c r="BA22" s="23">
        <v>27.181619817738415</v>
      </c>
      <c r="BB22" s="23">
        <v>36.070122194134392</v>
      </c>
      <c r="BC22" s="23">
        <v>28.881535755428658</v>
      </c>
      <c r="BD22" s="23">
        <v>38.88791810807939</v>
      </c>
      <c r="BE22" s="23">
        <v>42.935092353515486</v>
      </c>
      <c r="BF22" s="23">
        <v>43.957315659795853</v>
      </c>
      <c r="BG22" s="23">
        <v>42.155301353586658</v>
      </c>
    </row>
    <row r="23" spans="2:59" ht="36" customHeight="1" x14ac:dyDescent="0.25">
      <c r="B23" s="19" t="s">
        <v>1724</v>
      </c>
      <c r="C23" s="20">
        <v>19765</v>
      </c>
      <c r="D23" s="20">
        <v>16910</v>
      </c>
      <c r="E23" s="20">
        <v>16633</v>
      </c>
      <c r="F23" s="24">
        <v>25.037330844610359</v>
      </c>
      <c r="G23" s="25">
        <v>25.806373732496379</v>
      </c>
      <c r="H23" s="25">
        <v>8.8196721311475414</v>
      </c>
      <c r="I23" s="25">
        <v>4.7347404449515116</v>
      </c>
      <c r="J23" s="25">
        <v>288.7206266318538</v>
      </c>
      <c r="K23" s="26">
        <v>25.328947368421055</v>
      </c>
      <c r="L23" s="26">
        <v>41.073345259391772</v>
      </c>
      <c r="M23" s="26">
        <v>21.202727836329817</v>
      </c>
      <c r="N23" s="26">
        <v>83.618729096989966</v>
      </c>
      <c r="O23" s="23">
        <v>29.421768707482993</v>
      </c>
      <c r="P23" s="23">
        <v>30.570297029702971</v>
      </c>
      <c r="Q23" s="23">
        <v>12.430651872399444</v>
      </c>
      <c r="R23" s="23">
        <v>22.147481001970167</v>
      </c>
      <c r="S23" s="23">
        <v>38.605092091007585</v>
      </c>
      <c r="T23" s="23">
        <v>29.811478843736911</v>
      </c>
      <c r="U23" s="23">
        <v>16.004618937644342</v>
      </c>
      <c r="V23" s="23">
        <v>25.166978359604595</v>
      </c>
      <c r="W23" s="23">
        <v>46.977236633139228</v>
      </c>
      <c r="X23" s="23">
        <v>12.25130890052356</v>
      </c>
      <c r="Y23" s="23">
        <v>16.931738212526387</v>
      </c>
      <c r="Z23" s="23">
        <v>46.436285097192226</v>
      </c>
      <c r="AA23" s="23">
        <v>25.76187875477881</v>
      </c>
      <c r="AB23" s="23">
        <v>21.686746987951807</v>
      </c>
      <c r="AC23" s="23">
        <v>18.052967140755271</v>
      </c>
      <c r="AD23" s="23">
        <v>61.948859709744298</v>
      </c>
      <c r="AE23" s="23">
        <v>25.956659619450317</v>
      </c>
      <c r="AF23" s="23">
        <v>27.709766162310867</v>
      </c>
      <c r="AG23" s="23">
        <v>4.5959936979518341</v>
      </c>
      <c r="AH23" s="23">
        <v>9.0855282627996434</v>
      </c>
      <c r="AI23" s="23">
        <v>2.6412594084596628</v>
      </c>
      <c r="AJ23" s="23">
        <v>1.9244004731691582</v>
      </c>
      <c r="AK23" s="23">
        <v>5.9784530386740329</v>
      </c>
      <c r="AL23" s="23">
        <v>1.5653371416913191</v>
      </c>
      <c r="AM23" s="23">
        <v>3.028498741508566</v>
      </c>
      <c r="AN23" s="23">
        <v>3.1203024747937671</v>
      </c>
      <c r="AO23" s="23">
        <v>0.98561795474134284</v>
      </c>
      <c r="AP23" s="23">
        <v>2.1123633064323575</v>
      </c>
      <c r="AQ23" s="23">
        <v>0.52255079246888625</v>
      </c>
      <c r="AR23" s="23">
        <v>2.3426616155444213</v>
      </c>
      <c r="AS23" s="23">
        <v>1.7736747297992794</v>
      </c>
      <c r="AT23" s="23">
        <v>2.3307647288333984</v>
      </c>
      <c r="AU23" s="23">
        <v>3.7332110091743118</v>
      </c>
      <c r="AV23" s="23">
        <v>5.3992655754029997</v>
      </c>
      <c r="AW23" s="23">
        <v>4.3562874251497004</v>
      </c>
      <c r="AX23" s="23">
        <v>3.2565134417524062</v>
      </c>
      <c r="AY23" s="23">
        <v>3.5004990627358374</v>
      </c>
      <c r="AZ23" s="23">
        <v>2.1027445895464787</v>
      </c>
      <c r="BA23" s="23">
        <v>4.7128737034777304</v>
      </c>
      <c r="BB23" s="23">
        <v>4.7914016459409643</v>
      </c>
      <c r="BC23" s="23">
        <v>7.3869900771775079</v>
      </c>
      <c r="BD23" s="23">
        <v>18.162818841928878</v>
      </c>
      <c r="BE23" s="23">
        <v>9.7839615481912485</v>
      </c>
      <c r="BF23" s="23">
        <v>12.548196333530456</v>
      </c>
      <c r="BG23" s="23">
        <v>9.914627547646246</v>
      </c>
    </row>
    <row r="24" spans="2:59" ht="36" customHeight="1" x14ac:dyDescent="0.25">
      <c r="B24" s="19" t="s">
        <v>1725</v>
      </c>
      <c r="C24" s="20">
        <v>158249</v>
      </c>
      <c r="D24" s="20">
        <v>171343</v>
      </c>
      <c r="E24" s="20">
        <v>154208</v>
      </c>
      <c r="F24" s="24">
        <v>18.54555273046374</v>
      </c>
      <c r="G24" s="25">
        <v>20.522420081527567</v>
      </c>
      <c r="H24" s="25">
        <v>12.376746593065379</v>
      </c>
      <c r="I24" s="25">
        <v>36.278816203072175</v>
      </c>
      <c r="J24" s="25">
        <v>39.973988842582479</v>
      </c>
      <c r="K24" s="26">
        <v>26.026448625422386</v>
      </c>
      <c r="L24" s="26">
        <v>28.984088447478953</v>
      </c>
      <c r="M24" s="26">
        <v>39.728090593513159</v>
      </c>
      <c r="N24" s="26">
        <v>38.302381468362817</v>
      </c>
      <c r="O24" s="23">
        <v>44.38623456981383</v>
      </c>
      <c r="P24" s="23">
        <v>44.521061310148404</v>
      </c>
      <c r="Q24" s="23">
        <v>45.140140960498279</v>
      </c>
      <c r="R24" s="23">
        <v>58.798905224744729</v>
      </c>
      <c r="S24" s="23">
        <v>58.735205794029326</v>
      </c>
      <c r="T24" s="23">
        <v>65.659643095046107</v>
      </c>
      <c r="U24" s="23">
        <v>64.840002544691131</v>
      </c>
      <c r="V24" s="23">
        <v>73.837434605696572</v>
      </c>
      <c r="W24" s="23">
        <v>77.334979325936288</v>
      </c>
      <c r="X24" s="23">
        <v>59.526632615833634</v>
      </c>
      <c r="Y24" s="23">
        <v>71.483561009492931</v>
      </c>
      <c r="Z24" s="23">
        <v>41.840337581811923</v>
      </c>
      <c r="AA24" s="23">
        <v>37.00076335877862</v>
      </c>
      <c r="AB24" s="23">
        <v>40.85920754485884</v>
      </c>
      <c r="AC24" s="23">
        <v>35.669345458390609</v>
      </c>
      <c r="AD24" s="23">
        <v>35.696658097686381</v>
      </c>
      <c r="AE24" s="23">
        <v>39.226900861833357</v>
      </c>
      <c r="AF24" s="23">
        <v>23.321292331646557</v>
      </c>
      <c r="AG24" s="23">
        <v>17.742273887156223</v>
      </c>
      <c r="AH24" s="23">
        <v>9.3873455356313293</v>
      </c>
      <c r="AI24" s="23">
        <v>7.2018250950570337</v>
      </c>
      <c r="AJ24" s="23">
        <v>5.8436962666219028</v>
      </c>
      <c r="AK24" s="23">
        <v>5.6212310010318438</v>
      </c>
      <c r="AL24" s="23">
        <v>6.1420983222214085</v>
      </c>
      <c r="AM24" s="23">
        <v>9.1289827882826415</v>
      </c>
      <c r="AN24" s="23">
        <v>14.540022535083027</v>
      </c>
      <c r="AO24" s="23">
        <v>22.244334761424351</v>
      </c>
      <c r="AP24" s="23">
        <v>23.511386604595501</v>
      </c>
      <c r="AQ24" s="23">
        <v>23.264385986396071</v>
      </c>
      <c r="AR24" s="23">
        <v>21.040040049677003</v>
      </c>
      <c r="AS24" s="23">
        <v>20.969653438678399</v>
      </c>
      <c r="AT24" s="23">
        <v>20.977361079350562</v>
      </c>
      <c r="AU24" s="23">
        <v>20.364275197231791</v>
      </c>
      <c r="AV24" s="23">
        <v>21.463444041513249</v>
      </c>
      <c r="AW24" s="23">
        <v>22.053017450315075</v>
      </c>
      <c r="AX24" s="23">
        <v>22.701889031879496</v>
      </c>
      <c r="AY24" s="23">
        <v>27.546166799862998</v>
      </c>
      <c r="AZ24" s="23">
        <v>27.27043745335553</v>
      </c>
      <c r="BA24" s="23">
        <v>28.555994876649777</v>
      </c>
      <c r="BB24" s="23">
        <v>35.986952593401767</v>
      </c>
      <c r="BC24" s="23">
        <v>28.412357501889023</v>
      </c>
      <c r="BD24" s="23">
        <v>37.907517396219802</v>
      </c>
      <c r="BE24" s="23">
        <v>43.415819373266181</v>
      </c>
      <c r="BF24" s="23">
        <v>42.84546202646154</v>
      </c>
      <c r="BG24" s="23">
        <v>46.00500622535796</v>
      </c>
    </row>
    <row r="25" spans="2:59" ht="36" customHeight="1" x14ac:dyDescent="0.25">
      <c r="B25" s="28" t="s">
        <v>1726</v>
      </c>
      <c r="C25" s="20">
        <v>14229</v>
      </c>
      <c r="D25" s="20">
        <v>18766</v>
      </c>
      <c r="E25" s="20">
        <v>15133</v>
      </c>
      <c r="F25" s="29">
        <v>11.612903225806452</v>
      </c>
      <c r="G25" s="30">
        <v>15.086608490256545</v>
      </c>
      <c r="H25" s="30">
        <v>10.126992157854794</v>
      </c>
      <c r="I25" s="30">
        <v>49.637168141592916</v>
      </c>
      <c r="J25" s="30">
        <v>63.590682683855853</v>
      </c>
      <c r="K25" s="31">
        <v>57.137451006892817</v>
      </c>
      <c r="L25" s="31">
        <v>49.829605963791266</v>
      </c>
      <c r="M25" s="31">
        <v>60.784599842855542</v>
      </c>
      <c r="N25" s="31">
        <v>58.738348146542378</v>
      </c>
      <c r="O25" s="23">
        <v>60.123403334054984</v>
      </c>
      <c r="P25" s="23">
        <v>58.151503085805295</v>
      </c>
      <c r="Q25" s="23">
        <v>81.109439638962016</v>
      </c>
      <c r="R25" s="23">
        <v>85.423051299133903</v>
      </c>
      <c r="S25" s="23">
        <v>88.443612151477325</v>
      </c>
      <c r="T25" s="23">
        <v>94.352136274783575</v>
      </c>
      <c r="U25" s="23">
        <v>110.97621638426861</v>
      </c>
      <c r="V25" s="23">
        <v>109.2026335040234</v>
      </c>
      <c r="W25" s="23">
        <v>115.70822731128075</v>
      </c>
      <c r="X25" s="23">
        <v>113.071701315231</v>
      </c>
      <c r="Y25" s="23">
        <v>106.56801007556676</v>
      </c>
      <c r="Z25" s="23">
        <v>94.258987527512843</v>
      </c>
      <c r="AA25" s="23">
        <v>100.35624394966118</v>
      </c>
      <c r="AB25" s="23">
        <v>99.102964118564742</v>
      </c>
      <c r="AC25" s="23">
        <v>100.99266862170087</v>
      </c>
      <c r="AD25" s="23">
        <v>123.75566231983528</v>
      </c>
      <c r="AE25" s="23">
        <v>99.138768208535652</v>
      </c>
      <c r="AF25" s="23">
        <v>98.125299472927651</v>
      </c>
      <c r="AG25" s="23">
        <v>70.938752146536913</v>
      </c>
      <c r="AH25" s="23">
        <v>40.82472451790634</v>
      </c>
      <c r="AI25" s="23">
        <v>61.046588070298462</v>
      </c>
      <c r="AJ25" s="23">
        <v>40.383685191716637</v>
      </c>
      <c r="AK25" s="23">
        <v>61.919465049146787</v>
      </c>
      <c r="AL25" s="23">
        <v>67.607736681370881</v>
      </c>
      <c r="AM25" s="23">
        <v>85.787181316411974</v>
      </c>
      <c r="AN25" s="23">
        <v>82.952976704055217</v>
      </c>
      <c r="AO25" s="23">
        <v>84.945414416899851</v>
      </c>
      <c r="AP25" s="23">
        <v>79.796685591529851</v>
      </c>
      <c r="AQ25" s="23">
        <v>82.123464770523597</v>
      </c>
      <c r="AR25" s="23">
        <v>88.516716371056347</v>
      </c>
      <c r="AS25" s="23">
        <v>90.666717146859497</v>
      </c>
      <c r="AT25" s="23">
        <v>89.496340938441662</v>
      </c>
      <c r="AU25" s="23">
        <v>89.178708115285488</v>
      </c>
      <c r="AV25" s="23">
        <v>66.042018836029953</v>
      </c>
      <c r="AW25" s="23">
        <v>80.73741075138831</v>
      </c>
      <c r="AX25" s="23">
        <v>89.654967986720422</v>
      </c>
      <c r="AY25" s="23">
        <v>84.600110823790175</v>
      </c>
      <c r="AZ25" s="23">
        <v>110.90949482383259</v>
      </c>
      <c r="BA25" s="23">
        <v>83.590273502770202</v>
      </c>
      <c r="BB25" s="23">
        <v>113.61620702223303</v>
      </c>
      <c r="BC25" s="23">
        <v>105.01256219518203</v>
      </c>
      <c r="BD25" s="23">
        <v>105.22524101665206</v>
      </c>
      <c r="BE25" s="23">
        <v>99.831330381615018</v>
      </c>
      <c r="BF25" s="23">
        <v>100.78759458595331</v>
      </c>
      <c r="BG25" s="23">
        <v>117.96603449415186</v>
      </c>
    </row>
    <row r="26" spans="2:59" s="40" customFormat="1" ht="186" customHeight="1" thickBot="1" x14ac:dyDescent="0.25">
      <c r="B26" s="32" t="s">
        <v>1727</v>
      </c>
      <c r="C26" s="33" t="s">
        <v>1728</v>
      </c>
      <c r="D26" s="33" t="s">
        <v>1728</v>
      </c>
      <c r="E26" s="33" t="s">
        <v>1728</v>
      </c>
      <c r="F26" s="34" t="s">
        <v>1728</v>
      </c>
      <c r="G26" s="35" t="s">
        <v>1728</v>
      </c>
      <c r="H26" s="35" t="s">
        <v>1728</v>
      </c>
      <c r="I26" s="35" t="s">
        <v>1728</v>
      </c>
      <c r="J26" s="35" t="s">
        <v>1728</v>
      </c>
      <c r="K26" s="35" t="s">
        <v>1728</v>
      </c>
      <c r="L26" s="35" t="s">
        <v>1728</v>
      </c>
      <c r="M26" s="36" t="s">
        <v>1729</v>
      </c>
      <c r="N26" s="37" t="s">
        <v>1728</v>
      </c>
      <c r="O26" s="38" t="s">
        <v>1730</v>
      </c>
      <c r="P26" s="38" t="s">
        <v>1731</v>
      </c>
      <c r="Q26" s="35" t="s">
        <v>1728</v>
      </c>
      <c r="R26" s="39" t="s">
        <v>1732</v>
      </c>
      <c r="S26" s="35" t="s">
        <v>1728</v>
      </c>
      <c r="T26" s="39" t="s">
        <v>1733</v>
      </c>
      <c r="U26" s="39" t="s">
        <v>1728</v>
      </c>
      <c r="V26" s="39" t="s">
        <v>1728</v>
      </c>
      <c r="W26" s="39" t="s">
        <v>1728</v>
      </c>
      <c r="X26" s="39" t="s">
        <v>1734</v>
      </c>
      <c r="Y26" s="39" t="s">
        <v>1735</v>
      </c>
      <c r="Z26" s="39" t="s">
        <v>1735</v>
      </c>
      <c r="AA26" s="39" t="s">
        <v>1736</v>
      </c>
      <c r="AB26" s="39" t="s">
        <v>1728</v>
      </c>
      <c r="AC26" s="39" t="s">
        <v>1735</v>
      </c>
      <c r="AD26" s="39" t="s">
        <v>1735</v>
      </c>
      <c r="AE26" s="39" t="s">
        <v>1737</v>
      </c>
      <c r="AF26" s="39" t="s">
        <v>1737</v>
      </c>
      <c r="AG26" s="39" t="s">
        <v>1735</v>
      </c>
      <c r="AH26" s="39" t="s">
        <v>1735</v>
      </c>
      <c r="AI26" s="39" t="s">
        <v>1735</v>
      </c>
      <c r="AJ26" s="39" t="s">
        <v>1728</v>
      </c>
      <c r="AK26" s="39" t="s">
        <v>1728</v>
      </c>
      <c r="AL26" s="39" t="s">
        <v>1728</v>
      </c>
      <c r="AM26" s="39" t="s">
        <v>1728</v>
      </c>
      <c r="AN26" s="39" t="s">
        <v>1728</v>
      </c>
      <c r="AO26" s="39" t="s">
        <v>1735</v>
      </c>
      <c r="AP26" s="39" t="s">
        <v>1735</v>
      </c>
      <c r="AQ26" s="39" t="s">
        <v>1735</v>
      </c>
      <c r="AR26" s="39" t="s">
        <v>1735</v>
      </c>
      <c r="AS26" s="39" t="s">
        <v>1735</v>
      </c>
      <c r="AT26" s="39" t="s">
        <v>1738</v>
      </c>
      <c r="AU26" s="39" t="s">
        <v>1739</v>
      </c>
      <c r="AV26" s="39" t="s">
        <v>1740</v>
      </c>
      <c r="AW26" s="39" t="s">
        <v>1735</v>
      </c>
      <c r="AX26" s="39" t="s">
        <v>1735</v>
      </c>
      <c r="AY26" s="39" t="s">
        <v>1735</v>
      </c>
      <c r="AZ26" s="39" t="s">
        <v>1735</v>
      </c>
      <c r="BA26" s="39" t="s">
        <v>1735</v>
      </c>
      <c r="BB26" s="39" t="s">
        <v>1735</v>
      </c>
      <c r="BC26" s="39" t="s">
        <v>1735</v>
      </c>
      <c r="BD26" s="39" t="s">
        <v>1741</v>
      </c>
      <c r="BE26" s="39" t="s">
        <v>1742</v>
      </c>
      <c r="BF26" s="39" t="s">
        <v>1743</v>
      </c>
      <c r="BG26" s="39" t="s">
        <v>1728</v>
      </c>
    </row>
  </sheetData>
  <mergeCells count="6">
    <mergeCell ref="B2:B3"/>
    <mergeCell ref="C2:C3"/>
    <mergeCell ref="D2:D3"/>
    <mergeCell ref="E2:E3"/>
    <mergeCell ref="F2:Y2"/>
    <mergeCell ref="Z2:BG2"/>
  </mergeCells>
  <conditionalFormatting sqref="F4:I25">
    <cfRule type="iconSet" priority="82">
      <iconSet>
        <cfvo type="percent" val="0"/>
        <cfvo type="num" val="15" gte="0"/>
        <cfvo type="num" val="30" gte="0"/>
      </iconSet>
    </cfRule>
  </conditionalFormatting>
  <conditionalFormatting sqref="J4:J25">
    <cfRule type="iconSet" priority="81">
      <iconSet>
        <cfvo type="percent" val="0"/>
        <cfvo type="num" val="15" gte="0"/>
        <cfvo type="num" val="30" gte="0"/>
      </iconSet>
    </cfRule>
  </conditionalFormatting>
  <conditionalFormatting sqref="K4:K25">
    <cfRule type="iconSet" priority="80">
      <iconSet>
        <cfvo type="percent" val="0"/>
        <cfvo type="num" val="15" gte="0"/>
        <cfvo type="num" val="30" gte="0"/>
      </iconSet>
    </cfRule>
  </conditionalFormatting>
  <conditionalFormatting sqref="L4">
    <cfRule type="iconSet" priority="79">
      <iconSet>
        <cfvo type="percent" val="0"/>
        <cfvo type="num" val="15" gte="0"/>
        <cfvo type="num" val="30" gte="0"/>
      </iconSet>
    </cfRule>
  </conditionalFormatting>
  <conditionalFormatting sqref="L5:L25">
    <cfRule type="iconSet" priority="78">
      <iconSet>
        <cfvo type="percent" val="0"/>
        <cfvo type="num" val="15" gte="0"/>
        <cfvo type="num" val="30" gte="0"/>
      </iconSet>
    </cfRule>
  </conditionalFormatting>
  <conditionalFormatting sqref="M4">
    <cfRule type="iconSet" priority="77">
      <iconSet>
        <cfvo type="percent" val="0"/>
        <cfvo type="num" val="15" gte="0"/>
        <cfvo type="num" val="30" gte="0"/>
      </iconSet>
    </cfRule>
  </conditionalFormatting>
  <conditionalFormatting sqref="M5:M26">
    <cfRule type="iconSet" priority="76">
      <iconSet>
        <cfvo type="percent" val="0"/>
        <cfvo type="num" val="15" gte="0"/>
        <cfvo type="num" val="30" gte="0"/>
      </iconSet>
    </cfRule>
  </conditionalFormatting>
  <conditionalFormatting sqref="N4">
    <cfRule type="iconSet" priority="75">
      <iconSet>
        <cfvo type="percent" val="0"/>
        <cfvo type="num" val="15" gte="0"/>
        <cfvo type="num" val="30" gte="0"/>
      </iconSet>
    </cfRule>
  </conditionalFormatting>
  <conditionalFormatting sqref="N5:N25">
    <cfRule type="iconSet" priority="74">
      <iconSet>
        <cfvo type="percent" val="0"/>
        <cfvo type="num" val="15" gte="0"/>
        <cfvo type="num" val="30" gte="0"/>
      </iconSet>
    </cfRule>
  </conditionalFormatting>
  <conditionalFormatting sqref="O4">
    <cfRule type="iconSet" priority="73">
      <iconSet>
        <cfvo type="percent" val="0"/>
        <cfvo type="num" val="15" gte="0"/>
        <cfvo type="num" val="30" gte="0"/>
      </iconSet>
    </cfRule>
  </conditionalFormatting>
  <conditionalFormatting sqref="O5:O25">
    <cfRule type="iconSet" priority="72">
      <iconSet>
        <cfvo type="percent" val="0"/>
        <cfvo type="num" val="15" gte="0"/>
        <cfvo type="num" val="30" gte="0"/>
      </iconSet>
    </cfRule>
  </conditionalFormatting>
  <conditionalFormatting sqref="P4">
    <cfRule type="iconSet" priority="71">
      <iconSet>
        <cfvo type="percent" val="0"/>
        <cfvo type="num" val="15" gte="0"/>
        <cfvo type="num" val="30" gte="0"/>
      </iconSet>
    </cfRule>
  </conditionalFormatting>
  <conditionalFormatting sqref="P5:P25">
    <cfRule type="iconSet" priority="70">
      <iconSet>
        <cfvo type="percent" val="0"/>
        <cfvo type="num" val="15" gte="0"/>
        <cfvo type="num" val="30" gte="0"/>
      </iconSet>
    </cfRule>
  </conditionalFormatting>
  <conditionalFormatting sqref="Q4:Q25">
    <cfRule type="iconSet" priority="69">
      <iconSet>
        <cfvo type="percent" val="0"/>
        <cfvo type="num" val="15" gte="0"/>
        <cfvo type="num" val="30" gte="0"/>
      </iconSet>
    </cfRule>
  </conditionalFormatting>
  <conditionalFormatting sqref="R4">
    <cfRule type="iconSet" priority="68">
      <iconSet>
        <cfvo type="percent" val="0"/>
        <cfvo type="num" val="15" gte="0"/>
        <cfvo type="num" val="30" gte="0"/>
      </iconSet>
    </cfRule>
  </conditionalFormatting>
  <conditionalFormatting sqref="R5:R25">
    <cfRule type="iconSet" priority="67">
      <iconSet>
        <cfvo type="percent" val="0"/>
        <cfvo type="num" val="15" gte="0"/>
        <cfvo type="num" val="30" gte="0"/>
      </iconSet>
    </cfRule>
  </conditionalFormatting>
  <conditionalFormatting sqref="S4:S25">
    <cfRule type="iconSet" priority="66">
      <iconSet>
        <cfvo type="percent" val="0"/>
        <cfvo type="num" val="15" gte="0"/>
        <cfvo type="num" val="30" gte="0"/>
      </iconSet>
    </cfRule>
  </conditionalFormatting>
  <conditionalFormatting sqref="T4:T5">
    <cfRule type="iconSet" priority="65">
      <iconSet>
        <cfvo type="percent" val="0"/>
        <cfvo type="num" val="15" gte="0"/>
        <cfvo type="num" val="30" gte="0"/>
      </iconSet>
    </cfRule>
  </conditionalFormatting>
  <conditionalFormatting sqref="T6:T25">
    <cfRule type="iconSet" priority="64">
      <iconSet>
        <cfvo type="percent" val="0"/>
        <cfvo type="num" val="15" gte="0"/>
        <cfvo type="num" val="30" gte="0"/>
      </iconSet>
    </cfRule>
  </conditionalFormatting>
  <conditionalFormatting sqref="U4">
    <cfRule type="iconSet" priority="63">
      <iconSet>
        <cfvo type="percent" val="0"/>
        <cfvo type="num" val="15" gte="0"/>
        <cfvo type="num" val="30" gte="0"/>
      </iconSet>
    </cfRule>
  </conditionalFormatting>
  <conditionalFormatting sqref="U5:U25">
    <cfRule type="iconSet" priority="62">
      <iconSet>
        <cfvo type="percent" val="0"/>
        <cfvo type="num" val="15" gte="0"/>
        <cfvo type="num" val="30" gte="0"/>
      </iconSet>
    </cfRule>
  </conditionalFormatting>
  <conditionalFormatting sqref="V4:V25">
    <cfRule type="iconSet" priority="61">
      <iconSet>
        <cfvo type="percent" val="0"/>
        <cfvo type="num" val="15" gte="0"/>
        <cfvo type="num" val="30" gte="0"/>
      </iconSet>
    </cfRule>
  </conditionalFormatting>
  <conditionalFormatting sqref="W4">
    <cfRule type="iconSet" priority="60">
      <iconSet>
        <cfvo type="percent" val="0"/>
        <cfvo type="num" val="15" gte="0"/>
        <cfvo type="num" val="30" gte="0"/>
      </iconSet>
    </cfRule>
  </conditionalFormatting>
  <conditionalFormatting sqref="W5:W25">
    <cfRule type="iconSet" priority="59">
      <iconSet>
        <cfvo type="percent" val="0"/>
        <cfvo type="num" val="15" gte="0"/>
        <cfvo type="num" val="30" gte="0"/>
      </iconSet>
    </cfRule>
  </conditionalFormatting>
  <conditionalFormatting sqref="X4:X25">
    <cfRule type="iconSet" priority="58">
      <iconSet>
        <cfvo type="percent" val="0"/>
        <cfvo type="num" val="15" gte="0"/>
        <cfvo type="num" val="30" gte="0"/>
      </iconSet>
    </cfRule>
  </conditionalFormatting>
  <conditionalFormatting sqref="Y4:Y25">
    <cfRule type="iconSet" priority="57">
      <iconSet>
        <cfvo type="percent" val="0"/>
        <cfvo type="num" val="15" gte="0"/>
        <cfvo type="num" val="30" gte="0"/>
      </iconSet>
    </cfRule>
  </conditionalFormatting>
  <conditionalFormatting sqref="Z4:Z25">
    <cfRule type="iconSet" priority="56">
      <iconSet>
        <cfvo type="percent" val="0"/>
        <cfvo type="num" val="15" gte="0"/>
        <cfvo type="num" val="30" gte="0"/>
      </iconSet>
    </cfRule>
  </conditionalFormatting>
  <conditionalFormatting sqref="AA4:AA25">
    <cfRule type="iconSet" priority="55">
      <iconSet>
        <cfvo type="percent" val="0"/>
        <cfvo type="num" val="15" gte="0"/>
        <cfvo type="num" val="30" gte="0"/>
      </iconSet>
    </cfRule>
  </conditionalFormatting>
  <conditionalFormatting sqref="AB4:AB25">
    <cfRule type="iconSet" priority="54">
      <iconSet>
        <cfvo type="percent" val="0"/>
        <cfvo type="num" val="15" gte="0"/>
        <cfvo type="num" val="30" gte="0"/>
      </iconSet>
    </cfRule>
  </conditionalFormatting>
  <conditionalFormatting sqref="AC4">
    <cfRule type="iconSet" priority="53">
      <iconSet>
        <cfvo type="percent" val="0"/>
        <cfvo type="num" val="15" gte="0"/>
        <cfvo type="num" val="30" gte="0"/>
      </iconSet>
    </cfRule>
  </conditionalFormatting>
  <conditionalFormatting sqref="AC5:AC25">
    <cfRule type="iconSet" priority="52">
      <iconSet>
        <cfvo type="percent" val="0"/>
        <cfvo type="num" val="15" gte="0"/>
        <cfvo type="num" val="30" gte="0"/>
      </iconSet>
    </cfRule>
  </conditionalFormatting>
  <conditionalFormatting sqref="AD5:AD25">
    <cfRule type="iconSet" priority="51">
      <iconSet>
        <cfvo type="percent" val="0"/>
        <cfvo type="num" val="15" gte="0"/>
        <cfvo type="num" val="30" gte="0"/>
      </iconSet>
    </cfRule>
  </conditionalFormatting>
  <conditionalFormatting sqref="AD4">
    <cfRule type="iconSet" priority="50">
      <iconSet>
        <cfvo type="percent" val="0"/>
        <cfvo type="num" val="15" gte="0"/>
        <cfvo type="num" val="30" gte="0"/>
      </iconSet>
    </cfRule>
  </conditionalFormatting>
  <conditionalFormatting sqref="AE4">
    <cfRule type="iconSet" priority="49">
      <iconSet>
        <cfvo type="percent" val="0"/>
        <cfvo type="num" val="15" gte="0"/>
        <cfvo type="num" val="30" gte="0"/>
      </iconSet>
    </cfRule>
  </conditionalFormatting>
  <conditionalFormatting sqref="AE5:AE25">
    <cfRule type="iconSet" priority="48">
      <iconSet>
        <cfvo type="percent" val="0"/>
        <cfvo type="num" val="15" gte="0"/>
        <cfvo type="num" val="30" gte="0"/>
      </iconSet>
    </cfRule>
  </conditionalFormatting>
  <conditionalFormatting sqref="AF4">
    <cfRule type="iconSet" priority="47">
      <iconSet>
        <cfvo type="percent" val="0"/>
        <cfvo type="num" val="15" gte="0"/>
        <cfvo type="num" val="30" gte="0"/>
      </iconSet>
    </cfRule>
  </conditionalFormatting>
  <conditionalFormatting sqref="AF5:AF23 AF25">
    <cfRule type="iconSet" priority="46">
      <iconSet>
        <cfvo type="percent" val="0"/>
        <cfvo type="num" val="15" gte="0"/>
        <cfvo type="num" val="30" gte="0"/>
      </iconSet>
    </cfRule>
  </conditionalFormatting>
  <conditionalFormatting sqref="AF24">
    <cfRule type="iconSet" priority="45">
      <iconSet>
        <cfvo type="percent" val="0"/>
        <cfvo type="num" val="15" gte="0"/>
        <cfvo type="num" val="30" gte="0"/>
      </iconSet>
    </cfRule>
  </conditionalFormatting>
  <conditionalFormatting sqref="AG4">
    <cfRule type="iconSet" priority="44">
      <iconSet>
        <cfvo type="percent" val="0"/>
        <cfvo type="num" val="15" gte="0"/>
        <cfvo type="num" val="30" gte="0"/>
      </iconSet>
    </cfRule>
  </conditionalFormatting>
  <conditionalFormatting sqref="AG5:AG23 AG25">
    <cfRule type="iconSet" priority="43">
      <iconSet>
        <cfvo type="percent" val="0"/>
        <cfvo type="num" val="15" gte="0"/>
        <cfvo type="num" val="30" gte="0"/>
      </iconSet>
    </cfRule>
  </conditionalFormatting>
  <conditionalFormatting sqref="AG24">
    <cfRule type="iconSet" priority="42">
      <iconSet>
        <cfvo type="percent" val="0"/>
        <cfvo type="num" val="15" gte="0"/>
        <cfvo type="num" val="30" gte="0"/>
      </iconSet>
    </cfRule>
  </conditionalFormatting>
  <conditionalFormatting sqref="AH4">
    <cfRule type="iconSet" priority="41">
      <iconSet>
        <cfvo type="percent" val="0"/>
        <cfvo type="num" val="15" gte="0"/>
        <cfvo type="num" val="30" gte="0"/>
      </iconSet>
    </cfRule>
  </conditionalFormatting>
  <conditionalFormatting sqref="AH5:AH23 AH25">
    <cfRule type="iconSet" priority="40">
      <iconSet>
        <cfvo type="percent" val="0"/>
        <cfvo type="num" val="15" gte="0"/>
        <cfvo type="num" val="30" gte="0"/>
      </iconSet>
    </cfRule>
  </conditionalFormatting>
  <conditionalFormatting sqref="AH24">
    <cfRule type="iconSet" priority="39">
      <iconSet>
        <cfvo type="percent" val="0"/>
        <cfvo type="num" val="15" gte="0"/>
        <cfvo type="num" val="30" gte="0"/>
      </iconSet>
    </cfRule>
  </conditionalFormatting>
  <conditionalFormatting sqref="AI4">
    <cfRule type="iconSet" priority="38">
      <iconSet>
        <cfvo type="percent" val="0"/>
        <cfvo type="num" val="15" gte="0"/>
        <cfvo type="num" val="30" gte="0"/>
      </iconSet>
    </cfRule>
  </conditionalFormatting>
  <conditionalFormatting sqref="AI5:AI23 AI25">
    <cfRule type="iconSet" priority="37">
      <iconSet>
        <cfvo type="percent" val="0"/>
        <cfvo type="num" val="15" gte="0"/>
        <cfvo type="num" val="30" gte="0"/>
      </iconSet>
    </cfRule>
  </conditionalFormatting>
  <conditionalFormatting sqref="AI24">
    <cfRule type="iconSet" priority="36">
      <iconSet>
        <cfvo type="percent" val="0"/>
        <cfvo type="num" val="15" gte="0"/>
        <cfvo type="num" val="30" gte="0"/>
      </iconSet>
    </cfRule>
  </conditionalFormatting>
  <conditionalFormatting sqref="AJ4">
    <cfRule type="iconSet" priority="35">
      <iconSet>
        <cfvo type="percent" val="0"/>
        <cfvo type="num" val="15" gte="0"/>
        <cfvo type="num" val="30" gte="0"/>
      </iconSet>
    </cfRule>
  </conditionalFormatting>
  <conditionalFormatting sqref="AJ24">
    <cfRule type="iconSet" priority="34">
      <iconSet>
        <cfvo type="percent" val="0"/>
        <cfvo type="num" val="15" gte="0"/>
        <cfvo type="num" val="30" gte="0"/>
      </iconSet>
    </cfRule>
  </conditionalFormatting>
  <conditionalFormatting sqref="AJ5:AJ12 AJ25 AJ15:AJ23">
    <cfRule type="iconSet" priority="83">
      <iconSet>
        <cfvo type="percent" val="0"/>
        <cfvo type="num" val="15" gte="0"/>
        <cfvo type="num" val="30" gte="0"/>
      </iconSet>
    </cfRule>
  </conditionalFormatting>
  <conditionalFormatting sqref="AJ13:AJ14">
    <cfRule type="iconSet" priority="33">
      <iconSet>
        <cfvo type="percent" val="0"/>
        <cfvo type="num" val="15" gte="0"/>
        <cfvo type="num" val="30" gte="0"/>
      </iconSet>
    </cfRule>
  </conditionalFormatting>
  <conditionalFormatting sqref="AK4">
    <cfRule type="iconSet" priority="32">
      <iconSet>
        <cfvo type="percent" val="0"/>
        <cfvo type="num" val="15" gte="0"/>
        <cfvo type="num" val="30" gte="0"/>
      </iconSet>
    </cfRule>
  </conditionalFormatting>
  <conditionalFormatting sqref="AK5:AK25">
    <cfRule type="iconSet" priority="31">
      <iconSet>
        <cfvo type="percent" val="0"/>
        <cfvo type="num" val="15" gte="0"/>
        <cfvo type="num" val="30" gte="0"/>
      </iconSet>
    </cfRule>
  </conditionalFormatting>
  <conditionalFormatting sqref="AL4:AL25">
    <cfRule type="iconSet" priority="30">
      <iconSet>
        <cfvo type="percent" val="0"/>
        <cfvo type="num" val="15" gte="0"/>
        <cfvo type="num" val="30" gte="0"/>
      </iconSet>
    </cfRule>
  </conditionalFormatting>
  <conditionalFormatting sqref="AL5:AL25">
    <cfRule type="iconSet" priority="29">
      <iconSet>
        <cfvo type="percent" val="0"/>
        <cfvo type="num" val="15" gte="0"/>
        <cfvo type="num" val="30" gte="0"/>
      </iconSet>
    </cfRule>
  </conditionalFormatting>
  <conditionalFormatting sqref="AM4:AM25">
    <cfRule type="iconSet" priority="28">
      <iconSet>
        <cfvo type="percent" val="0"/>
        <cfvo type="num" val="15" gte="0"/>
        <cfvo type="num" val="30" gte="0"/>
      </iconSet>
    </cfRule>
  </conditionalFormatting>
  <conditionalFormatting sqref="AM5:AM25">
    <cfRule type="iconSet" priority="27">
      <iconSet>
        <cfvo type="percent" val="0"/>
        <cfvo type="num" val="15" gte="0"/>
        <cfvo type="num" val="30" gte="0"/>
      </iconSet>
    </cfRule>
  </conditionalFormatting>
  <conditionalFormatting sqref="AN4:AN25">
    <cfRule type="iconSet" priority="26">
      <iconSet>
        <cfvo type="percent" val="0"/>
        <cfvo type="num" val="15" gte="0"/>
        <cfvo type="num" val="30" gte="0"/>
      </iconSet>
    </cfRule>
  </conditionalFormatting>
  <conditionalFormatting sqref="AN5:AN25">
    <cfRule type="iconSet" priority="25">
      <iconSet>
        <cfvo type="percent" val="0"/>
        <cfvo type="num" val="15" gte="0"/>
        <cfvo type="num" val="30" gte="0"/>
      </iconSet>
    </cfRule>
  </conditionalFormatting>
  <conditionalFormatting sqref="AO4:AO25">
    <cfRule type="iconSet" priority="24">
      <iconSet>
        <cfvo type="percent" val="0"/>
        <cfvo type="num" val="15" gte="0"/>
        <cfvo type="num" val="30" gte="0"/>
      </iconSet>
    </cfRule>
  </conditionalFormatting>
  <conditionalFormatting sqref="AO5:AO25">
    <cfRule type="iconSet" priority="23">
      <iconSet>
        <cfvo type="percent" val="0"/>
        <cfvo type="num" val="15" gte="0"/>
        <cfvo type="num" val="30" gte="0"/>
      </iconSet>
    </cfRule>
  </conditionalFormatting>
  <conditionalFormatting sqref="AP4:AP25">
    <cfRule type="iconSet" priority="22">
      <iconSet>
        <cfvo type="percent" val="0"/>
        <cfvo type="num" val="15" gte="0"/>
        <cfvo type="num" val="30" gte="0"/>
      </iconSet>
    </cfRule>
  </conditionalFormatting>
  <conditionalFormatting sqref="AP5:AP25">
    <cfRule type="iconSet" priority="21">
      <iconSet>
        <cfvo type="percent" val="0"/>
        <cfvo type="num" val="15" gte="0"/>
        <cfvo type="num" val="30" gte="0"/>
      </iconSet>
    </cfRule>
  </conditionalFormatting>
  <conditionalFormatting sqref="AQ4:AQ25">
    <cfRule type="iconSet" priority="20">
      <iconSet>
        <cfvo type="percent" val="0"/>
        <cfvo type="num" val="15" gte="0"/>
        <cfvo type="num" val="30" gte="0"/>
      </iconSet>
    </cfRule>
  </conditionalFormatting>
  <conditionalFormatting sqref="AQ5:AQ25">
    <cfRule type="iconSet" priority="19">
      <iconSet>
        <cfvo type="percent" val="0"/>
        <cfvo type="num" val="15" gte="0"/>
        <cfvo type="num" val="30" gte="0"/>
      </iconSet>
    </cfRule>
  </conditionalFormatting>
  <conditionalFormatting sqref="AR4:AR25">
    <cfRule type="iconSet" priority="18">
      <iconSet>
        <cfvo type="percent" val="0"/>
        <cfvo type="num" val="15" gte="0"/>
        <cfvo type="num" val="30" gte="0"/>
      </iconSet>
    </cfRule>
  </conditionalFormatting>
  <conditionalFormatting sqref="AR5:AR25">
    <cfRule type="iconSet" priority="17">
      <iconSet>
        <cfvo type="percent" val="0"/>
        <cfvo type="num" val="15" gte="0"/>
        <cfvo type="num" val="30" gte="0"/>
      </iconSet>
    </cfRule>
  </conditionalFormatting>
  <conditionalFormatting sqref="AS4:AS25">
    <cfRule type="iconSet" priority="16">
      <iconSet>
        <cfvo type="percent" val="0"/>
        <cfvo type="num" val="15" gte="0"/>
        <cfvo type="num" val="30" gte="0"/>
      </iconSet>
    </cfRule>
  </conditionalFormatting>
  <conditionalFormatting sqref="AS5:AS25">
    <cfRule type="iconSet" priority="15">
      <iconSet>
        <cfvo type="percent" val="0"/>
        <cfvo type="num" val="15" gte="0"/>
        <cfvo type="num" val="30" gte="0"/>
      </iconSet>
    </cfRule>
  </conditionalFormatting>
  <conditionalFormatting sqref="AT4:AT25">
    <cfRule type="iconSet" priority="14">
      <iconSet>
        <cfvo type="percent" val="0"/>
        <cfvo type="num" val="15" gte="0"/>
        <cfvo type="num" val="30" gte="0"/>
      </iconSet>
    </cfRule>
  </conditionalFormatting>
  <conditionalFormatting sqref="AU4:AU25">
    <cfRule type="iconSet" priority="13">
      <iconSet>
        <cfvo type="percent" val="0"/>
        <cfvo type="num" val="15" gte="0"/>
        <cfvo type="num" val="30" gte="0"/>
      </iconSet>
    </cfRule>
  </conditionalFormatting>
  <conditionalFormatting sqref="AV4:AV25">
    <cfRule type="iconSet" priority="12">
      <iconSet>
        <cfvo type="percent" val="0"/>
        <cfvo type="num" val="15" gte="0"/>
        <cfvo type="num" val="30" gte="0"/>
      </iconSet>
    </cfRule>
  </conditionalFormatting>
  <conditionalFormatting sqref="AW4:AW25">
    <cfRule type="iconSet" priority="11">
      <iconSet>
        <cfvo type="percent" val="0"/>
        <cfvo type="num" val="15" gte="0"/>
        <cfvo type="num" val="30" gte="0"/>
      </iconSet>
    </cfRule>
  </conditionalFormatting>
  <conditionalFormatting sqref="AX4:AX25">
    <cfRule type="iconSet" priority="10">
      <iconSet>
        <cfvo type="percent" val="0"/>
        <cfvo type="num" val="15" gte="0"/>
        <cfvo type="num" val="30" gte="0"/>
      </iconSet>
    </cfRule>
  </conditionalFormatting>
  <conditionalFormatting sqref="AY4:AY25">
    <cfRule type="iconSet" priority="9">
      <iconSet>
        <cfvo type="percent" val="0"/>
        <cfvo type="num" val="15" gte="0"/>
        <cfvo type="num" val="30" gte="0"/>
      </iconSet>
    </cfRule>
  </conditionalFormatting>
  <conditionalFormatting sqref="AZ4:AZ25">
    <cfRule type="iconSet" priority="8">
      <iconSet>
        <cfvo type="percent" val="0"/>
        <cfvo type="num" val="15" gte="0"/>
        <cfvo type="num" val="30" gte="0"/>
      </iconSet>
    </cfRule>
  </conditionalFormatting>
  <conditionalFormatting sqref="BA4:BA25">
    <cfRule type="iconSet" priority="7">
      <iconSet>
        <cfvo type="percent" val="0"/>
        <cfvo type="num" val="15" gte="0"/>
        <cfvo type="num" val="30" gte="0"/>
      </iconSet>
    </cfRule>
  </conditionalFormatting>
  <conditionalFormatting sqref="BB4:BB25">
    <cfRule type="iconSet" priority="6">
      <iconSet>
        <cfvo type="percent" val="0"/>
        <cfvo type="num" val="15" gte="0"/>
        <cfvo type="num" val="30" gte="0"/>
      </iconSet>
    </cfRule>
  </conditionalFormatting>
  <conditionalFormatting sqref="BC4:BC25">
    <cfRule type="iconSet" priority="5">
      <iconSet>
        <cfvo type="percent" val="0"/>
        <cfvo type="num" val="15" gte="0"/>
        <cfvo type="num" val="30" gte="0"/>
      </iconSet>
    </cfRule>
  </conditionalFormatting>
  <conditionalFormatting sqref="BD4:BD25">
    <cfRule type="iconSet" priority="4">
      <iconSet>
        <cfvo type="percent" val="0"/>
        <cfvo type="num" val="15" gte="0"/>
        <cfvo type="num" val="30" gte="0"/>
      </iconSet>
    </cfRule>
  </conditionalFormatting>
  <conditionalFormatting sqref="BE4:BE25">
    <cfRule type="iconSet" priority="3">
      <iconSet>
        <cfvo type="percent" val="0"/>
        <cfvo type="num" val="15" gte="0"/>
        <cfvo type="num" val="30" gte="0"/>
      </iconSet>
    </cfRule>
  </conditionalFormatting>
  <conditionalFormatting sqref="BF4:BF25">
    <cfRule type="iconSet" priority="2">
      <iconSet>
        <cfvo type="percent" val="0"/>
        <cfvo type="num" val="15" gte="0"/>
        <cfvo type="num" val="30" gte="0"/>
      </iconSet>
    </cfRule>
  </conditionalFormatting>
  <conditionalFormatting sqref="BG4:BG25">
    <cfRule type="iconSet" priority="1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1" sqref="B1"/>
    </sheetView>
  </sheetViews>
  <sheetFormatPr defaultRowHeight="12.75" x14ac:dyDescent="0.2"/>
  <cols>
    <col min="1" max="1" width="31.140625" style="2" customWidth="1"/>
    <col min="2" max="2" width="9.7109375" style="2" customWidth="1"/>
    <col min="3" max="3" width="14.42578125" style="2" customWidth="1"/>
    <col min="4" max="4" width="15.7109375" style="2" customWidth="1"/>
    <col min="5" max="5" width="10.140625" style="2" customWidth="1"/>
    <col min="6" max="6" width="11.85546875" style="2" customWidth="1"/>
    <col min="7" max="7" width="13.85546875" style="2" customWidth="1"/>
    <col min="8" max="8" width="13.7109375" style="2" customWidth="1"/>
    <col min="9" max="10" width="9.140625" style="2"/>
    <col min="11" max="11" width="11.28515625" style="2" customWidth="1"/>
    <col min="12" max="12" width="9.140625" style="2"/>
    <col min="13" max="13" width="13.28515625" style="2" customWidth="1"/>
    <col min="14" max="14" width="13" style="2" customWidth="1"/>
    <col min="15" max="15" width="14.28515625" style="2" customWidth="1"/>
    <col min="16" max="16384" width="9.140625" style="2"/>
  </cols>
  <sheetData>
    <row r="1" spans="1:15" ht="25.5" x14ac:dyDescent="0.2">
      <c r="A1" s="41" t="s">
        <v>1744</v>
      </c>
      <c r="B1" s="41" t="s">
        <v>171</v>
      </c>
      <c r="C1" s="41" t="s">
        <v>100</v>
      </c>
      <c r="D1" s="41" t="s">
        <v>225</v>
      </c>
      <c r="E1" s="41" t="s">
        <v>122</v>
      </c>
      <c r="F1" s="41" t="s">
        <v>62</v>
      </c>
      <c r="G1" s="41" t="s">
        <v>70</v>
      </c>
      <c r="H1" s="41" t="s">
        <v>94</v>
      </c>
      <c r="I1" s="41" t="s">
        <v>138</v>
      </c>
      <c r="J1" s="41" t="s">
        <v>75</v>
      </c>
      <c r="K1" s="41" t="s">
        <v>142</v>
      </c>
      <c r="L1" s="41" t="s">
        <v>152</v>
      </c>
      <c r="M1" s="41" t="s">
        <v>157</v>
      </c>
      <c r="N1" s="41" t="s">
        <v>81</v>
      </c>
      <c r="O1" s="41" t="s">
        <v>392</v>
      </c>
    </row>
    <row r="2" spans="1:15" ht="25.5" x14ac:dyDescent="0.2">
      <c r="A2" s="41" t="s">
        <v>1745</v>
      </c>
      <c r="B2" s="42">
        <v>25.329993945065226</v>
      </c>
      <c r="C2" s="42">
        <v>92.922636103151859</v>
      </c>
      <c r="D2" s="42">
        <v>25.443037974683545</v>
      </c>
      <c r="E2" s="42">
        <v>1.0798362333674514</v>
      </c>
      <c r="F2" s="42">
        <v>124.34210526315789</v>
      </c>
      <c r="G2" s="42">
        <v>10.354161967065194</v>
      </c>
      <c r="H2" s="42">
        <v>6.0554371002132195</v>
      </c>
      <c r="I2" s="42">
        <v>16.440124647573825</v>
      </c>
      <c r="J2" s="42">
        <v>38.179218303145852</v>
      </c>
      <c r="K2" s="42">
        <v>35.911439114391143</v>
      </c>
      <c r="L2" s="42">
        <v>31.825242718446599</v>
      </c>
      <c r="M2" s="42">
        <v>183.8082901554404</v>
      </c>
      <c r="N2" s="42">
        <v>0.50407489112668169</v>
      </c>
      <c r="O2" s="42">
        <v>93.8560411311054</v>
      </c>
    </row>
    <row r="3" spans="1:15" ht="25.5" x14ac:dyDescent="0.2">
      <c r="A3" s="41" t="s">
        <v>1706</v>
      </c>
      <c r="B3" s="42">
        <v>10.75849941383353</v>
      </c>
      <c r="C3" s="42">
        <v>14.597315436241612</v>
      </c>
      <c r="D3" s="42">
        <v>244.63917525773195</v>
      </c>
      <c r="E3" s="42">
        <v>35.565011820330966</v>
      </c>
      <c r="F3" s="42">
        <v>4.8134424816889272</v>
      </c>
      <c r="G3" s="42">
        <v>21.605263157894736</v>
      </c>
      <c r="H3" s="42">
        <v>3.4236311239193085</v>
      </c>
      <c r="I3" s="42">
        <v>20.199608610567513</v>
      </c>
      <c r="J3" s="42">
        <v>72.038626609442062</v>
      </c>
      <c r="K3" s="42">
        <v>13.903903903903904</v>
      </c>
      <c r="L3" s="42">
        <v>169.71181556195967</v>
      </c>
      <c r="M3" s="42">
        <v>77.322580645161295</v>
      </c>
      <c r="N3" s="42">
        <v>3.0503101309441765</v>
      </c>
      <c r="O3" s="42">
        <v>19.295195954487991</v>
      </c>
    </row>
    <row r="4" spans="1:15" ht="25.5" x14ac:dyDescent="0.2">
      <c r="A4" s="41" t="s">
        <v>1746</v>
      </c>
      <c r="B4" s="42">
        <v>34.138171667829731</v>
      </c>
      <c r="C4" s="42">
        <v>220.65146579804559</v>
      </c>
      <c r="D4" s="42">
        <v>207.13310580204779</v>
      </c>
      <c r="E4" s="42">
        <v>88.65693430656934</v>
      </c>
      <c r="F4" s="42">
        <v>139.19999999999999</v>
      </c>
      <c r="G4" s="42">
        <v>77.485265225933205</v>
      </c>
      <c r="H4" s="42">
        <v>180.15915119363396</v>
      </c>
      <c r="I4" s="42">
        <v>55.853881278538815</v>
      </c>
      <c r="J4" s="42">
        <v>110.82840236686391</v>
      </c>
      <c r="K4" s="42">
        <v>70.72009864364982</v>
      </c>
      <c r="L4" s="42">
        <v>209.84141791044777</v>
      </c>
      <c r="M4" s="42">
        <v>136.58725048293627</v>
      </c>
      <c r="N4" s="42">
        <v>121.72855313700384</v>
      </c>
      <c r="O4" s="42">
        <v>50.930232558139529</v>
      </c>
    </row>
    <row r="5" spans="1:15" ht="38.25" x14ac:dyDescent="0.2">
      <c r="A5" s="41" t="s">
        <v>6</v>
      </c>
      <c r="B5" s="42">
        <v>41.689655172413794</v>
      </c>
      <c r="C5" s="42">
        <v>10.988477865372953</v>
      </c>
      <c r="D5" s="42">
        <v>368.18181818181819</v>
      </c>
      <c r="E5" s="42">
        <v>21.104651162790699</v>
      </c>
      <c r="F5" s="42">
        <v>0</v>
      </c>
      <c r="G5" s="42">
        <v>3.3778625954198471</v>
      </c>
      <c r="H5" s="42">
        <v>0</v>
      </c>
      <c r="I5" s="42">
        <v>21.881606765327696</v>
      </c>
      <c r="J5" s="42">
        <v>11.365030674846626</v>
      </c>
      <c r="K5" s="42">
        <v>487.15231788079473</v>
      </c>
      <c r="L5" s="42">
        <v>62.935656836461135</v>
      </c>
      <c r="M5" s="42">
        <v>39.330143540669852</v>
      </c>
      <c r="N5" s="42">
        <v>4.7632850241545892</v>
      </c>
      <c r="O5" s="42" t="s">
        <v>1755</v>
      </c>
    </row>
    <row r="6" spans="1:15" ht="25.5" x14ac:dyDescent="0.2">
      <c r="A6" s="41" t="s">
        <v>1747</v>
      </c>
      <c r="B6" s="42">
        <v>41.611617127483711</v>
      </c>
      <c r="C6" s="42">
        <v>51.66094715168154</v>
      </c>
      <c r="D6" s="42">
        <v>124.59574468085106</v>
      </c>
      <c r="E6" s="42">
        <v>16.46158650843223</v>
      </c>
      <c r="F6" s="42">
        <v>5.0512407893622422</v>
      </c>
      <c r="G6" s="42">
        <v>3.0542986425339365</v>
      </c>
      <c r="H6" s="42">
        <v>12.187763515412724</v>
      </c>
      <c r="I6" s="42">
        <v>15.141050583657588</v>
      </c>
      <c r="J6" s="42">
        <v>55.085777531820696</v>
      </c>
      <c r="K6" s="42">
        <v>145.85889570552149</v>
      </c>
      <c r="L6" s="42">
        <v>61.535990931418851</v>
      </c>
      <c r="M6" s="42">
        <v>1.4149008885850991</v>
      </c>
      <c r="N6" s="42">
        <v>8.4189982513115158</v>
      </c>
      <c r="O6" s="42">
        <v>170.14560279557367</v>
      </c>
    </row>
    <row r="7" spans="1:15" ht="25.5" x14ac:dyDescent="0.2">
      <c r="A7" s="41" t="s">
        <v>1710</v>
      </c>
      <c r="B7" s="42">
        <v>26.494205973559655</v>
      </c>
      <c r="C7" s="42">
        <v>8.1818181818181817</v>
      </c>
      <c r="D7" s="42">
        <v>12.267657992565056</v>
      </c>
      <c r="E7" s="42">
        <v>76.323042998897463</v>
      </c>
      <c r="F7" s="42">
        <v>3.7176050044682754</v>
      </c>
      <c r="G7" s="42">
        <v>13.633507853403142</v>
      </c>
      <c r="H7" s="42">
        <v>0</v>
      </c>
      <c r="I7" s="42">
        <v>12.169893094481365</v>
      </c>
      <c r="J7" s="42">
        <v>6.5296803652968034</v>
      </c>
      <c r="K7" s="42">
        <v>53.464566929133859</v>
      </c>
      <c r="L7" s="42">
        <v>22.609158679446221</v>
      </c>
      <c r="M7" s="42">
        <v>37.974683544303801</v>
      </c>
      <c r="N7" s="42">
        <v>1.886199308393587E-3</v>
      </c>
      <c r="O7" s="42">
        <v>17.894117647058824</v>
      </c>
    </row>
    <row r="8" spans="1:15" ht="38.25" x14ac:dyDescent="0.2">
      <c r="A8" s="41" t="s">
        <v>1748</v>
      </c>
      <c r="B8" s="42">
        <v>65.286314393101932</v>
      </c>
      <c r="C8" s="42">
        <v>40.905432595573444</v>
      </c>
      <c r="D8" s="42">
        <v>72.647058823529406</v>
      </c>
      <c r="E8" s="42">
        <v>142.13649206694197</v>
      </c>
      <c r="F8" s="42">
        <v>14.630261660978386</v>
      </c>
      <c r="G8" s="42">
        <v>20.902702702702701</v>
      </c>
      <c r="H8" s="42">
        <v>1.2905360688285903</v>
      </c>
      <c r="I8" s="42">
        <v>23.622407756531107</v>
      </c>
      <c r="J8" s="42">
        <v>52.129411764705878</v>
      </c>
      <c r="K8" s="42">
        <v>96.621779859484775</v>
      </c>
      <c r="L8" s="42">
        <v>64.709119496855351</v>
      </c>
      <c r="M8" s="42">
        <v>37.707895239915885</v>
      </c>
      <c r="N8" s="42">
        <v>12.273816314888762</v>
      </c>
      <c r="O8" s="42">
        <v>51.468714874484832</v>
      </c>
    </row>
    <row r="9" spans="1:15" ht="25.5" x14ac:dyDescent="0.2">
      <c r="A9" s="41" t="s">
        <v>1712</v>
      </c>
      <c r="B9" s="42">
        <v>50.104712041884817</v>
      </c>
      <c r="C9" s="42">
        <v>53.145615446500408</v>
      </c>
      <c r="D9" s="42">
        <v>35.704225352112672</v>
      </c>
      <c r="E9" s="42">
        <v>115.92311857065511</v>
      </c>
      <c r="F9" s="42">
        <v>22.977528089887642</v>
      </c>
      <c r="G9" s="42">
        <v>18.503978779840846</v>
      </c>
      <c r="H9" s="42">
        <v>21.608009708737864</v>
      </c>
      <c r="I9" s="42">
        <v>29.004804392587509</v>
      </c>
      <c r="J9" s="42">
        <v>34.578947368421055</v>
      </c>
      <c r="K9" s="42">
        <v>60.441176470588232</v>
      </c>
      <c r="L9" s="42">
        <v>59.965007776049767</v>
      </c>
      <c r="M9" s="42">
        <v>17.815126050420169</v>
      </c>
      <c r="N9" s="42">
        <v>13.218003674219229</v>
      </c>
      <c r="O9" s="42">
        <v>24</v>
      </c>
    </row>
    <row r="10" spans="1:15" x14ac:dyDescent="0.2">
      <c r="A10" s="41" t="s">
        <v>1713</v>
      </c>
      <c r="B10" s="42">
        <v>146.89698597934682</v>
      </c>
      <c r="C10" s="42">
        <v>320.00593824228031</v>
      </c>
      <c r="D10" s="42">
        <v>591.11285266457674</v>
      </c>
      <c r="E10" s="42">
        <v>240.80204778157</v>
      </c>
      <c r="F10" s="42">
        <v>248.16927322907082</v>
      </c>
      <c r="G10" s="42">
        <v>54.299641862315958</v>
      </c>
      <c r="H10" s="42">
        <v>101.4550928248871</v>
      </c>
      <c r="I10" s="42">
        <v>173.49830925299722</v>
      </c>
      <c r="J10" s="42">
        <v>157.90606653620353</v>
      </c>
      <c r="K10" s="42">
        <v>208.30031860368473</v>
      </c>
      <c r="L10" s="42">
        <v>373.64433083805005</v>
      </c>
      <c r="M10" s="42">
        <v>96.167274622199074</v>
      </c>
      <c r="N10" s="42">
        <v>32.689086294416242</v>
      </c>
      <c r="O10" s="42">
        <v>151.13123294467874</v>
      </c>
    </row>
    <row r="11" spans="1:15" ht="25.5" x14ac:dyDescent="0.2">
      <c r="A11" s="41" t="s">
        <v>1749</v>
      </c>
      <c r="B11" s="42">
        <v>51.702163529081204</v>
      </c>
      <c r="C11" s="42">
        <v>174.3705743509048</v>
      </c>
      <c r="D11" s="42">
        <v>227.54887218045113</v>
      </c>
      <c r="E11" s="42">
        <v>189.75691533948032</v>
      </c>
      <c r="F11" s="42">
        <v>78.13851227555881</v>
      </c>
      <c r="G11" s="42">
        <v>38.147901399067287</v>
      </c>
      <c r="H11" s="42">
        <v>54.925893635571057</v>
      </c>
      <c r="I11" s="42">
        <v>100.46726912056425</v>
      </c>
      <c r="J11" s="42">
        <v>87.608085345311622</v>
      </c>
      <c r="K11" s="42">
        <v>88.395976707252515</v>
      </c>
      <c r="L11" s="42">
        <v>160.69291338582678</v>
      </c>
      <c r="M11" s="42">
        <v>111.18990956687291</v>
      </c>
      <c r="N11" s="42">
        <v>55.354221544433663</v>
      </c>
      <c r="O11" s="42">
        <v>159.31846344485751</v>
      </c>
    </row>
    <row r="12" spans="1:15" ht="25.5" x14ac:dyDescent="0.2">
      <c r="A12" s="41" t="s">
        <v>1750</v>
      </c>
      <c r="B12" s="42">
        <v>138.2497331910352</v>
      </c>
      <c r="C12" s="42">
        <v>100.5223880597015</v>
      </c>
      <c r="D12" s="42">
        <v>126.76470588235294</v>
      </c>
      <c r="E12" s="42">
        <v>113.32007952286281</v>
      </c>
      <c r="F12" s="42">
        <v>51.349206349206348</v>
      </c>
      <c r="G12" s="42">
        <v>28.397298127110837</v>
      </c>
      <c r="H12" s="42">
        <v>49.463601532567054</v>
      </c>
      <c r="I12" s="42">
        <v>89.074252651880428</v>
      </c>
      <c r="J12" s="42">
        <v>81.443478260869568</v>
      </c>
      <c r="K12" s="42">
        <v>187.13114754098359</v>
      </c>
      <c r="L12" s="42">
        <v>155.34583821805393</v>
      </c>
      <c r="M12" s="42">
        <v>294</v>
      </c>
      <c r="N12" s="42">
        <v>112.25806451612902</v>
      </c>
      <c r="O12" s="42">
        <v>50.272277227722768</v>
      </c>
    </row>
    <row r="13" spans="1:15" ht="25.5" x14ac:dyDescent="0.2">
      <c r="A13" s="43" t="s">
        <v>1751</v>
      </c>
      <c r="B13" s="42">
        <v>51.603065883887801</v>
      </c>
      <c r="C13" s="42">
        <v>55.137074517019315</v>
      </c>
      <c r="D13" s="42">
        <v>77.545769421078674</v>
      </c>
      <c r="E13" s="42">
        <v>181.13343524787072</v>
      </c>
      <c r="F13" s="42">
        <v>33.700114961405816</v>
      </c>
      <c r="G13" s="42">
        <v>33.026584867075663</v>
      </c>
      <c r="H13" s="42">
        <v>91.983796803153055</v>
      </c>
      <c r="I13" s="42">
        <v>67.957300275482083</v>
      </c>
      <c r="J13" s="42">
        <v>44.119157340355493</v>
      </c>
      <c r="K13" s="42">
        <v>95.298723086960578</v>
      </c>
      <c r="L13" s="42">
        <v>68.06418706842436</v>
      </c>
      <c r="M13" s="42">
        <v>33.898997400668399</v>
      </c>
      <c r="N13" s="42">
        <v>28.901234567901234</v>
      </c>
      <c r="O13" s="42">
        <v>113.68112743017234</v>
      </c>
    </row>
    <row r="14" spans="1:15" ht="25.5" x14ac:dyDescent="0.2">
      <c r="A14" s="43" t="s">
        <v>1717</v>
      </c>
      <c r="B14" s="42">
        <v>96.685420743639924</v>
      </c>
      <c r="C14" s="42">
        <v>204.87915407854985</v>
      </c>
      <c r="D14" s="42">
        <v>163.50785340314135</v>
      </c>
      <c r="E14" s="42">
        <v>246.97885196374619</v>
      </c>
      <c r="F14" s="42">
        <v>102.53496503496504</v>
      </c>
      <c r="G14" s="42">
        <v>30.9375</v>
      </c>
      <c r="H14" s="42">
        <v>125.15825491873397</v>
      </c>
      <c r="I14" s="42">
        <v>15.991525423728813</v>
      </c>
      <c r="J14" s="42">
        <v>88.126361655773422</v>
      </c>
      <c r="K14" s="42">
        <v>108.77502944640754</v>
      </c>
      <c r="L14" s="42">
        <v>146.75037481259372</v>
      </c>
      <c r="M14" s="42">
        <v>78.413693346190925</v>
      </c>
      <c r="N14" s="42">
        <v>101.01471727343144</v>
      </c>
      <c r="O14" s="42">
        <v>37.244239631336406</v>
      </c>
    </row>
    <row r="15" spans="1:15" ht="25.5" x14ac:dyDescent="0.2">
      <c r="A15" s="43" t="s">
        <v>1718</v>
      </c>
      <c r="B15" s="42">
        <v>55.074986609534015</v>
      </c>
      <c r="C15" s="42">
        <v>212.84033613445376</v>
      </c>
      <c r="D15" s="42">
        <v>122.83536585365854</v>
      </c>
      <c r="E15" s="42">
        <v>191.00478468899522</v>
      </c>
      <c r="F15" s="42">
        <v>63.455404607206141</v>
      </c>
      <c r="G15" s="42">
        <v>70.929423459244532</v>
      </c>
      <c r="H15" s="42">
        <v>58.762402088772845</v>
      </c>
      <c r="I15" s="42">
        <v>103.36987159411213</v>
      </c>
      <c r="J15" s="42">
        <v>35.906230972194031</v>
      </c>
      <c r="K15" s="42">
        <v>85.889140737688024</v>
      </c>
      <c r="L15" s="42">
        <v>117.58168529664661</v>
      </c>
      <c r="M15" s="42">
        <v>73.219653179190757</v>
      </c>
      <c r="N15" s="42">
        <v>91.392013498312707</v>
      </c>
      <c r="O15" s="42">
        <v>107.39709443099274</v>
      </c>
    </row>
    <row r="16" spans="1:15" ht="25.5" x14ac:dyDescent="0.2">
      <c r="A16" s="43" t="s">
        <v>1719</v>
      </c>
      <c r="B16" s="42">
        <v>56.351016653299993</v>
      </c>
      <c r="C16" s="42">
        <v>70.69528032942668</v>
      </c>
      <c r="D16" s="42">
        <v>38.327021608376029</v>
      </c>
      <c r="E16" s="42">
        <v>19.020808993021568</v>
      </c>
      <c r="F16" s="42">
        <v>11.627989640989185</v>
      </c>
      <c r="G16" s="42">
        <v>30.806413160090599</v>
      </c>
      <c r="H16" s="42">
        <v>74.812099520868202</v>
      </c>
      <c r="I16" s="42">
        <v>41.43050264225144</v>
      </c>
      <c r="J16" s="42">
        <v>31.789316398954053</v>
      </c>
      <c r="K16" s="42">
        <v>70.615641689328655</v>
      </c>
      <c r="L16" s="42">
        <v>71.045717398592032</v>
      </c>
      <c r="M16" s="42">
        <v>51.463838268792706</v>
      </c>
      <c r="N16" s="42">
        <v>44.044975642913784</v>
      </c>
      <c r="O16" s="42">
        <v>71.024201876880255</v>
      </c>
    </row>
    <row r="17" spans="1:15" ht="25.5" x14ac:dyDescent="0.2">
      <c r="A17" s="43" t="s">
        <v>1752</v>
      </c>
      <c r="B17" s="42">
        <v>42.919011882426517</v>
      </c>
      <c r="C17" s="42">
        <v>104.98147004323657</v>
      </c>
      <c r="D17" s="42">
        <v>176.07103218645949</v>
      </c>
      <c r="E17" s="42">
        <v>141.02953240360952</v>
      </c>
      <c r="F17" s="42">
        <v>67.796222095020042</v>
      </c>
      <c r="G17" s="42">
        <v>52.9366106080207</v>
      </c>
      <c r="H17" s="42">
        <v>56.091108016709768</v>
      </c>
      <c r="I17" s="42">
        <v>44.041991450842346</v>
      </c>
      <c r="J17" s="42">
        <v>48.001048401188186</v>
      </c>
      <c r="K17" s="42">
        <v>158.91448825875054</v>
      </c>
      <c r="L17" s="42">
        <v>171.64181604958955</v>
      </c>
      <c r="M17" s="42">
        <v>26.482384397609312</v>
      </c>
      <c r="N17" s="42">
        <v>7.6964600851240519</v>
      </c>
      <c r="O17" s="42">
        <v>250.99187687045745</v>
      </c>
    </row>
    <row r="18" spans="1:15" ht="25.5" x14ac:dyDescent="0.2">
      <c r="A18" s="43" t="s">
        <v>1753</v>
      </c>
      <c r="B18" s="42">
        <v>220.63977746870654</v>
      </c>
      <c r="C18" s="42">
        <v>147.77777777777777</v>
      </c>
      <c r="D18" s="42">
        <v>496.36363636363637</v>
      </c>
      <c r="E18" s="42">
        <v>203.41935483870967</v>
      </c>
      <c r="F18" s="42">
        <v>320</v>
      </c>
      <c r="G18" s="42">
        <v>7.7923322683706067</v>
      </c>
      <c r="H18" s="42">
        <v>231</v>
      </c>
      <c r="I18" s="42">
        <v>102.66129032258064</v>
      </c>
      <c r="J18" s="42">
        <v>322.6229508196721</v>
      </c>
      <c r="K18" s="42">
        <v>175.71428571428569</v>
      </c>
      <c r="L18" s="42">
        <v>157.76061776061775</v>
      </c>
      <c r="M18" s="42">
        <v>184.85029940119762</v>
      </c>
      <c r="N18" s="42">
        <v>250.73170731707316</v>
      </c>
      <c r="O18" s="42">
        <v>343.84615384615387</v>
      </c>
    </row>
    <row r="19" spans="1:15" ht="51" x14ac:dyDescent="0.2">
      <c r="A19" s="43" t="s">
        <v>1722</v>
      </c>
      <c r="B19" s="42">
        <v>48.106239052968533</v>
      </c>
      <c r="C19" s="42">
        <v>84.664179104477611</v>
      </c>
      <c r="D19" s="42">
        <v>100.31474512487171</v>
      </c>
      <c r="E19" s="42">
        <v>54.230661040787624</v>
      </c>
      <c r="F19" s="42">
        <v>48.690265486725664</v>
      </c>
      <c r="G19" s="42">
        <v>24.542673360527143</v>
      </c>
      <c r="H19" s="42">
        <v>62.977386934673369</v>
      </c>
      <c r="I19" s="42">
        <v>69.902733840124654</v>
      </c>
      <c r="J19" s="42">
        <v>31.842696629213485</v>
      </c>
      <c r="K19" s="42">
        <v>48.320770773813145</v>
      </c>
      <c r="L19" s="42">
        <v>49.807619984378164</v>
      </c>
      <c r="M19" s="42">
        <v>32.925411502896829</v>
      </c>
      <c r="N19" s="42">
        <v>37.976900149031295</v>
      </c>
      <c r="O19" s="42">
        <v>71.344505317434738</v>
      </c>
    </row>
    <row r="20" spans="1:15" ht="25.5" x14ac:dyDescent="0.2">
      <c r="A20" s="43" t="s">
        <v>1723</v>
      </c>
      <c r="B20" s="42">
        <v>58.098016796120334</v>
      </c>
      <c r="C20" s="42">
        <v>110.42028985507247</v>
      </c>
      <c r="D20" s="42">
        <v>81.920103092783506</v>
      </c>
      <c r="E20" s="42">
        <v>27.716979643364368</v>
      </c>
      <c r="F20" s="42">
        <v>61.788413098236781</v>
      </c>
      <c r="G20" s="42">
        <v>43.11028037383177</v>
      </c>
      <c r="H20" s="42">
        <v>53.121568627450984</v>
      </c>
      <c r="I20" s="42">
        <v>50.018606224627874</v>
      </c>
      <c r="J20" s="42">
        <v>37.28463897407304</v>
      </c>
      <c r="K20" s="42">
        <v>50.940949710881377</v>
      </c>
      <c r="L20" s="42">
        <v>37.972513897467572</v>
      </c>
      <c r="M20" s="42">
        <v>50.096591409529964</v>
      </c>
      <c r="N20" s="42">
        <v>12.723360085065444</v>
      </c>
      <c r="O20" s="42">
        <v>164.74922600619195</v>
      </c>
    </row>
    <row r="21" spans="1:15" x14ac:dyDescent="0.2">
      <c r="A21" s="43" t="s">
        <v>1724</v>
      </c>
      <c r="B21" s="42">
        <v>45.98726114649682</v>
      </c>
      <c r="C21" s="42">
        <v>70.476190476190482</v>
      </c>
      <c r="D21" s="42">
        <v>91.8</v>
      </c>
      <c r="E21" s="42">
        <v>1.4189189189189191</v>
      </c>
      <c r="F21" s="42">
        <v>116.93877551020408</v>
      </c>
      <c r="G21" s="42">
        <v>10.301034807149577</v>
      </c>
      <c r="H21" s="42">
        <v>4.7993119266055047</v>
      </c>
      <c r="I21" s="42">
        <v>2.3308598865124401</v>
      </c>
      <c r="J21" s="42">
        <v>51.411764705882348</v>
      </c>
      <c r="K21" s="42">
        <v>40.993788819875775</v>
      </c>
      <c r="L21" s="42">
        <v>145.69060773480663</v>
      </c>
      <c r="M21" s="42">
        <v>4.0449438202247192</v>
      </c>
      <c r="N21" s="42">
        <v>4.0221172962226639</v>
      </c>
      <c r="O21" s="42">
        <v>115.11111111111111</v>
      </c>
    </row>
    <row r="22" spans="1:15" ht="25.5" x14ac:dyDescent="0.2">
      <c r="A22" s="43" t="s">
        <v>1725</v>
      </c>
      <c r="B22" s="42">
        <v>82.941103328221502</v>
      </c>
      <c r="C22" s="42">
        <v>60.153882023781762</v>
      </c>
      <c r="D22" s="42">
        <v>169.8326359832636</v>
      </c>
      <c r="E22" s="42">
        <v>142.66226622662265</v>
      </c>
      <c r="F22" s="42">
        <v>18.432131072932073</v>
      </c>
      <c r="G22" s="42">
        <v>7.8746228628897095</v>
      </c>
      <c r="H22" s="42">
        <v>51.171375541348731</v>
      </c>
      <c r="I22" s="42">
        <v>27.663278271918678</v>
      </c>
      <c r="J22" s="42">
        <v>22.902319044272662</v>
      </c>
      <c r="K22" s="42">
        <v>62.432682425488181</v>
      </c>
      <c r="L22" s="42">
        <v>90.791630716134605</v>
      </c>
      <c r="M22" s="42">
        <v>30.057187017001546</v>
      </c>
      <c r="N22" s="42">
        <v>15.901605045282004</v>
      </c>
      <c r="O22" s="42">
        <v>99.500927643784777</v>
      </c>
    </row>
    <row r="23" spans="1:15" ht="25.5" x14ac:dyDescent="0.2">
      <c r="A23" s="43" t="s">
        <v>1726</v>
      </c>
      <c r="B23" s="42">
        <v>164.60553874796369</v>
      </c>
      <c r="C23" s="42">
        <v>61.137835337650316</v>
      </c>
      <c r="D23" s="42">
        <v>362.91262135922335</v>
      </c>
      <c r="E23" s="42">
        <v>23.186274509803923</v>
      </c>
      <c r="F23" s="42">
        <v>38.57859531772575</v>
      </c>
      <c r="G23" s="42">
        <v>52.127913927077103</v>
      </c>
      <c r="H23" s="42">
        <v>37.463414634146339</v>
      </c>
      <c r="I23" s="42">
        <v>107.81002638522426</v>
      </c>
      <c r="J23" s="42">
        <v>66.932599724896832</v>
      </c>
      <c r="K23" s="42">
        <v>126.9760479041916</v>
      </c>
      <c r="L23" s="42">
        <v>172.30341540905479</v>
      </c>
      <c r="M23" s="42">
        <v>123.16265060240964</v>
      </c>
      <c r="N23" s="42">
        <v>61.727748691099478</v>
      </c>
      <c r="O23" s="42">
        <v>441.59090909090907</v>
      </c>
    </row>
  </sheetData>
  <conditionalFormatting sqref="B2:O23">
    <cfRule type="iconSet" priority="1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O484"/>
  <sheetViews>
    <sheetView workbookViewId="0">
      <pane xSplit="2" ySplit="1" topLeftCell="CJ476" activePane="bottomRight" state="frozen"/>
      <selection pane="topRight" activeCell="C1" sqref="C1"/>
      <selection pane="bottomLeft" activeCell="A2" sqref="A2"/>
      <selection pane="bottomRight" activeCell="CO1" sqref="CO1"/>
    </sheetView>
  </sheetViews>
  <sheetFormatPr defaultColWidth="14.42578125" defaultRowHeight="15.75" customHeight="1" x14ac:dyDescent="0.2"/>
  <cols>
    <col min="1" max="12" width="21.5703125" customWidth="1"/>
    <col min="13" max="92" width="30.7109375" customWidth="1"/>
    <col min="93" max="98" width="21.5703125" customWidth="1"/>
  </cols>
  <sheetData>
    <row r="1" spans="1:93" ht="57" customHeight="1" x14ac:dyDescent="0.2">
      <c r="A1" s="47" t="s">
        <v>1771</v>
      </c>
      <c r="B1" s="47" t="s">
        <v>1770</v>
      </c>
      <c r="C1" s="47" t="s">
        <v>1769</v>
      </c>
      <c r="D1" s="47" t="s">
        <v>1768</v>
      </c>
      <c r="E1" s="47" t="s">
        <v>1767</v>
      </c>
      <c r="F1" s="47" t="s">
        <v>1766</v>
      </c>
      <c r="G1" s="47" t="s">
        <v>1765</v>
      </c>
      <c r="H1" s="48" t="s">
        <v>47</v>
      </c>
      <c r="I1" s="48" t="s">
        <v>48</v>
      </c>
      <c r="J1" s="48" t="s">
        <v>0</v>
      </c>
      <c r="K1" s="48" t="s">
        <v>1</v>
      </c>
      <c r="L1" s="48" t="s">
        <v>2</v>
      </c>
      <c r="M1" s="51" t="s">
        <v>3</v>
      </c>
      <c r="N1" s="53" t="s">
        <v>25</v>
      </c>
      <c r="O1" s="46" t="s">
        <v>1764</v>
      </c>
      <c r="P1" s="51" t="s">
        <v>4</v>
      </c>
      <c r="Q1" s="53" t="s">
        <v>26</v>
      </c>
      <c r="R1" s="46" t="s">
        <v>1772</v>
      </c>
      <c r="S1" s="51" t="s">
        <v>5</v>
      </c>
      <c r="T1" s="53" t="s">
        <v>27</v>
      </c>
      <c r="U1" s="46" t="s">
        <v>1773</v>
      </c>
      <c r="V1" s="51" t="s">
        <v>6</v>
      </c>
      <c r="W1" s="53" t="s">
        <v>28</v>
      </c>
      <c r="X1" s="46" t="s">
        <v>1774</v>
      </c>
      <c r="Y1" s="51" t="s">
        <v>7</v>
      </c>
      <c r="Z1" s="53" t="s">
        <v>29</v>
      </c>
      <c r="AA1" s="46" t="s">
        <v>1763</v>
      </c>
      <c r="AB1" s="51" t="s">
        <v>8</v>
      </c>
      <c r="AC1" s="53" t="s">
        <v>30</v>
      </c>
      <c r="AD1" s="46" t="s">
        <v>1762</v>
      </c>
      <c r="AE1" s="51" t="s">
        <v>9</v>
      </c>
      <c r="AF1" s="53" t="s">
        <v>31</v>
      </c>
      <c r="AG1" s="46" t="s">
        <v>1775</v>
      </c>
      <c r="AH1" s="51" t="s">
        <v>10</v>
      </c>
      <c r="AI1" s="53" t="s">
        <v>32</v>
      </c>
      <c r="AJ1" s="46" t="s">
        <v>1776</v>
      </c>
      <c r="AK1" s="51" t="s">
        <v>11</v>
      </c>
      <c r="AL1" s="53" t="s">
        <v>33</v>
      </c>
      <c r="AM1" s="46" t="s">
        <v>1777</v>
      </c>
      <c r="AN1" s="51" t="s">
        <v>12</v>
      </c>
      <c r="AO1" s="53" t="s">
        <v>34</v>
      </c>
      <c r="AP1" s="46" t="s">
        <v>1778</v>
      </c>
      <c r="AQ1" s="51" t="s">
        <v>13</v>
      </c>
      <c r="AR1" s="53" t="s">
        <v>35</v>
      </c>
      <c r="AS1" s="46" t="s">
        <v>1779</v>
      </c>
      <c r="AT1" s="51" t="s">
        <v>14</v>
      </c>
      <c r="AU1" s="53" t="s">
        <v>36</v>
      </c>
      <c r="AV1" s="46" t="s">
        <v>1780</v>
      </c>
      <c r="AW1" s="51" t="s">
        <v>15</v>
      </c>
      <c r="AX1" s="53" t="s">
        <v>37</v>
      </c>
      <c r="AY1" s="46" t="s">
        <v>1761</v>
      </c>
      <c r="AZ1" s="51" t="s">
        <v>16</v>
      </c>
      <c r="BA1" s="53" t="s">
        <v>38</v>
      </c>
      <c r="BB1" s="46" t="s">
        <v>1760</v>
      </c>
      <c r="BC1" s="51" t="s">
        <v>17</v>
      </c>
      <c r="BD1" s="53" t="s">
        <v>39</v>
      </c>
      <c r="BE1" s="46" t="s">
        <v>1781</v>
      </c>
      <c r="BF1" s="51" t="s">
        <v>18</v>
      </c>
      <c r="BG1" s="53" t="s">
        <v>40</v>
      </c>
      <c r="BH1" s="46" t="s">
        <v>1782</v>
      </c>
      <c r="BI1" s="51" t="s">
        <v>19</v>
      </c>
      <c r="BJ1" s="53" t="s">
        <v>41</v>
      </c>
      <c r="BK1" s="46" t="s">
        <v>1783</v>
      </c>
      <c r="BL1" s="51" t="s">
        <v>20</v>
      </c>
      <c r="BM1" s="53" t="s">
        <v>42</v>
      </c>
      <c r="BN1" s="46" t="s">
        <v>1784</v>
      </c>
      <c r="BO1" s="51" t="s">
        <v>21</v>
      </c>
      <c r="BP1" s="53" t="s">
        <v>43</v>
      </c>
      <c r="BQ1" s="46" t="s">
        <v>1785</v>
      </c>
      <c r="BR1" s="51" t="s">
        <v>22</v>
      </c>
      <c r="BS1" s="53" t="s">
        <v>44</v>
      </c>
      <c r="BT1" s="46" t="s">
        <v>1759</v>
      </c>
      <c r="BU1" s="51" t="s">
        <v>23</v>
      </c>
      <c r="BV1" s="53" t="s">
        <v>45</v>
      </c>
      <c r="BW1" s="46" t="s">
        <v>1758</v>
      </c>
      <c r="BX1" s="51" t="s">
        <v>24</v>
      </c>
      <c r="BY1" s="53" t="s">
        <v>46</v>
      </c>
      <c r="BZ1" s="46" t="s">
        <v>1757</v>
      </c>
      <c r="CA1" s="55" t="s">
        <v>49</v>
      </c>
      <c r="CB1" s="55" t="s">
        <v>50</v>
      </c>
      <c r="CC1" s="46" t="s">
        <v>1756</v>
      </c>
      <c r="CD1" s="55" t="s">
        <v>51</v>
      </c>
      <c r="CE1" s="55" t="s">
        <v>52</v>
      </c>
      <c r="CF1" s="46" t="s">
        <v>1786</v>
      </c>
      <c r="CG1" s="55" t="s">
        <v>53</v>
      </c>
      <c r="CH1" s="55" t="s">
        <v>54</v>
      </c>
      <c r="CI1" s="46" t="s">
        <v>1787</v>
      </c>
      <c r="CJ1" s="55" t="s">
        <v>55</v>
      </c>
      <c r="CK1" s="55" t="s">
        <v>56</v>
      </c>
      <c r="CL1" s="46" t="s">
        <v>1788</v>
      </c>
      <c r="CM1" s="55" t="s">
        <v>57</v>
      </c>
      <c r="CN1" s="55" t="s">
        <v>58</v>
      </c>
      <c r="CO1" s="46" t="s">
        <v>1789</v>
      </c>
    </row>
    <row r="2" spans="1:93" ht="39.75" customHeight="1" x14ac:dyDescent="0.2">
      <c r="A2" s="48">
        <v>26808</v>
      </c>
      <c r="B2" s="48" t="s">
        <v>1664</v>
      </c>
      <c r="C2" s="48" t="s">
        <v>579</v>
      </c>
      <c r="D2" s="48" t="s">
        <v>171</v>
      </c>
      <c r="E2" s="48" t="s">
        <v>65</v>
      </c>
      <c r="F2" s="48" t="s">
        <v>1663</v>
      </c>
      <c r="G2" s="48" t="s">
        <v>1665</v>
      </c>
      <c r="H2" s="48" t="s">
        <v>65</v>
      </c>
      <c r="I2" s="45"/>
      <c r="J2" s="48">
        <v>6</v>
      </c>
      <c r="K2" s="48">
        <v>1</v>
      </c>
      <c r="L2" s="48" t="s">
        <v>64</v>
      </c>
      <c r="M2" s="51">
        <v>831</v>
      </c>
      <c r="N2" s="53">
        <v>37</v>
      </c>
      <c r="O2" s="44">
        <f>(M2/N2)*30</f>
        <v>673.78378378378375</v>
      </c>
      <c r="P2" s="51">
        <v>330</v>
      </c>
      <c r="Q2" s="53">
        <v>11</v>
      </c>
      <c r="R2" s="44">
        <f>(P2/Q2)*30</f>
        <v>900</v>
      </c>
      <c r="S2" s="51">
        <v>79</v>
      </c>
      <c r="T2" s="53">
        <v>487</v>
      </c>
      <c r="U2" s="44">
        <f>(S2/T2)*30</f>
        <v>4.8665297741273097</v>
      </c>
      <c r="V2" s="51">
        <v>0</v>
      </c>
      <c r="W2" s="53">
        <v>0</v>
      </c>
      <c r="X2" s="44" t="s">
        <v>1755</v>
      </c>
      <c r="Y2" s="51">
        <v>1634</v>
      </c>
      <c r="Z2" s="53">
        <v>333</v>
      </c>
      <c r="AA2" s="44">
        <f t="shared" ref="AA2:AA65" si="0">(Y2/Z2)*30</f>
        <v>147.2072072072072</v>
      </c>
      <c r="AB2" s="51">
        <v>1294</v>
      </c>
      <c r="AC2" s="53">
        <v>600</v>
      </c>
      <c r="AD2" s="44">
        <f t="shared" ref="AD2:AD65" si="1">(AB2/AC2)*30</f>
        <v>64.7</v>
      </c>
      <c r="AE2" s="51">
        <v>356</v>
      </c>
      <c r="AF2" s="53">
        <v>52</v>
      </c>
      <c r="AG2" s="44">
        <f t="shared" ref="AG2:AG65" si="2">(AE2/AF2)*30</f>
        <v>205.38461538461539</v>
      </c>
      <c r="AH2" s="51">
        <v>757</v>
      </c>
      <c r="AI2" s="53">
        <v>197</v>
      </c>
      <c r="AJ2" s="44">
        <f t="shared" ref="AJ2:AJ64" si="3">(AH2/AI2)*30</f>
        <v>115.27918781725889</v>
      </c>
      <c r="AK2" s="51">
        <v>1041</v>
      </c>
      <c r="AL2" s="53">
        <v>195</v>
      </c>
      <c r="AM2" s="44">
        <f t="shared" ref="AM2:AM65" si="4">(AK2/AL2)*30</f>
        <v>160.15384615384613</v>
      </c>
      <c r="AN2" s="51">
        <v>1008</v>
      </c>
      <c r="AO2" s="53">
        <v>409</v>
      </c>
      <c r="AP2" s="44">
        <f t="shared" ref="AP2:AP65" si="5">(AN2/AO2)*30</f>
        <v>73.936430317848405</v>
      </c>
      <c r="AQ2" s="51">
        <v>139</v>
      </c>
      <c r="AR2" s="53">
        <v>45</v>
      </c>
      <c r="AS2" s="44">
        <f t="shared" ref="AS2:AS65" si="6">(AQ2/AR2)*30</f>
        <v>92.666666666666671</v>
      </c>
      <c r="AT2" s="51">
        <v>3646</v>
      </c>
      <c r="AU2" s="53">
        <v>2528</v>
      </c>
      <c r="AV2" s="44">
        <f t="shared" ref="AV2:AV65" si="7">(AT2/AU2)*30</f>
        <v>43.267405063291143</v>
      </c>
      <c r="AW2" s="51">
        <v>304</v>
      </c>
      <c r="AX2" s="53">
        <v>49</v>
      </c>
      <c r="AY2" s="44">
        <f t="shared" ref="AY2:AY65" si="8">(AW2/AX2)*30</f>
        <v>186.12244897959184</v>
      </c>
      <c r="AZ2" s="51">
        <v>483</v>
      </c>
      <c r="BA2" s="53">
        <v>779</v>
      </c>
      <c r="BB2" s="44">
        <f t="shared" ref="BB2:BB65" si="9">(AZ2/BA2)*30</f>
        <v>18.600770218228501</v>
      </c>
      <c r="BC2" s="51">
        <v>5679</v>
      </c>
      <c r="BD2" s="53">
        <v>2102</v>
      </c>
      <c r="BE2" s="44">
        <f t="shared" ref="BE2:BE65" si="10">(BC2/BD2)*30</f>
        <v>81.051379638439585</v>
      </c>
      <c r="BF2" s="51">
        <v>488</v>
      </c>
      <c r="BG2" s="53">
        <v>187</v>
      </c>
      <c r="BH2" s="44">
        <f t="shared" ref="BH2:BH65" si="11">(BF2/BG2)*30</f>
        <v>78.288770053475943</v>
      </c>
      <c r="BI2" s="51">
        <v>52</v>
      </c>
      <c r="BJ2" s="53">
        <v>1</v>
      </c>
      <c r="BK2" s="44">
        <f t="shared" ref="BK2:BK65" si="12">(BI2/BJ2)*30</f>
        <v>1560</v>
      </c>
      <c r="BL2" s="51">
        <v>6965</v>
      </c>
      <c r="BM2" s="53">
        <v>2300</v>
      </c>
      <c r="BN2" s="44">
        <f t="shared" ref="BN2:BN65" si="13">(BL2/BM2)*30</f>
        <v>90.84782608695653</v>
      </c>
      <c r="BO2" s="51">
        <v>355</v>
      </c>
      <c r="BP2" s="53">
        <v>513</v>
      </c>
      <c r="BQ2" s="44">
        <f t="shared" ref="BQ2:BQ65" si="14">(BO2/BP2)*30</f>
        <v>20.760233918128655</v>
      </c>
      <c r="BR2" s="51">
        <v>0</v>
      </c>
      <c r="BS2" s="53">
        <v>0</v>
      </c>
      <c r="BT2" s="44" t="s">
        <v>1755</v>
      </c>
      <c r="BU2" s="51">
        <v>198</v>
      </c>
      <c r="BV2" s="53">
        <v>50</v>
      </c>
      <c r="BW2" s="44">
        <f t="shared" ref="BW2:BW65" si="15">(BU2/BV2)*30</f>
        <v>118.8</v>
      </c>
      <c r="BX2" s="51">
        <v>118</v>
      </c>
      <c r="BY2" s="53">
        <v>56</v>
      </c>
      <c r="BZ2" s="44">
        <f t="shared" ref="BZ2:BZ65" si="16">(BX2/BY2)*30</f>
        <v>63.214285714285715</v>
      </c>
      <c r="CA2" s="55">
        <v>0</v>
      </c>
      <c r="CB2" s="55">
        <v>0</v>
      </c>
      <c r="CC2" s="44" t="s">
        <v>1755</v>
      </c>
      <c r="CD2" s="55">
        <v>0</v>
      </c>
      <c r="CE2" s="55">
        <v>0</v>
      </c>
      <c r="CF2" s="44" t="s">
        <v>1755</v>
      </c>
      <c r="CG2" s="55">
        <v>0</v>
      </c>
      <c r="CH2" s="55">
        <v>0</v>
      </c>
      <c r="CI2" s="44" t="s">
        <v>1755</v>
      </c>
      <c r="CJ2" s="55">
        <v>0</v>
      </c>
      <c r="CK2" s="55">
        <v>0</v>
      </c>
      <c r="CL2" s="44" t="s">
        <v>1755</v>
      </c>
      <c r="CM2" s="55">
        <v>0</v>
      </c>
      <c r="CN2" s="55">
        <v>0</v>
      </c>
      <c r="CO2" s="44" t="s">
        <v>1755</v>
      </c>
    </row>
    <row r="3" spans="1:93" ht="39.75" customHeight="1" x14ac:dyDescent="0.2">
      <c r="A3" s="49">
        <v>26840</v>
      </c>
      <c r="B3" s="48" t="s">
        <v>1636</v>
      </c>
      <c r="C3" s="48" t="s">
        <v>579</v>
      </c>
      <c r="D3" s="48" t="s">
        <v>171</v>
      </c>
      <c r="E3" s="48" t="s">
        <v>63</v>
      </c>
      <c r="F3" s="48" t="s">
        <v>1635</v>
      </c>
      <c r="G3" s="48" t="s">
        <v>1637</v>
      </c>
      <c r="H3" s="48" t="s">
        <v>63</v>
      </c>
      <c r="I3" s="48" t="s">
        <v>1638</v>
      </c>
      <c r="J3" s="48">
        <v>3</v>
      </c>
      <c r="K3" s="48">
        <v>0</v>
      </c>
      <c r="L3" s="48" t="s">
        <v>64</v>
      </c>
      <c r="M3" s="51">
        <v>525</v>
      </c>
      <c r="N3" s="53">
        <v>2100</v>
      </c>
      <c r="O3" s="44">
        <f t="shared" ref="O3:O66" si="17">(M3/N3)*30</f>
        <v>7.5</v>
      </c>
      <c r="P3" s="51">
        <v>190</v>
      </c>
      <c r="Q3" s="53">
        <v>1050</v>
      </c>
      <c r="R3" s="44">
        <f t="shared" ref="R3:R65" si="18">(P3/Q3)*30</f>
        <v>5.4285714285714288</v>
      </c>
      <c r="S3" s="51">
        <v>10</v>
      </c>
      <c r="T3" s="53">
        <v>140</v>
      </c>
      <c r="U3" s="44">
        <f t="shared" ref="U3:U65" si="19">(S3/T3)*30</f>
        <v>2.1428571428571428</v>
      </c>
      <c r="V3" s="51">
        <v>82</v>
      </c>
      <c r="W3" s="53">
        <v>96</v>
      </c>
      <c r="X3" s="44">
        <f t="shared" ref="X3:X65" si="20">(V3/W3)*30</f>
        <v>25.625</v>
      </c>
      <c r="Y3" s="51">
        <v>502</v>
      </c>
      <c r="Z3" s="53">
        <v>13</v>
      </c>
      <c r="AA3" s="44">
        <f t="shared" si="0"/>
        <v>1158.4615384615383</v>
      </c>
      <c r="AB3" s="51">
        <v>1160</v>
      </c>
      <c r="AC3" s="53">
        <v>2460</v>
      </c>
      <c r="AD3" s="44">
        <f t="shared" si="1"/>
        <v>14.146341463414634</v>
      </c>
      <c r="AE3" s="51">
        <v>1716</v>
      </c>
      <c r="AF3" s="53">
        <v>123</v>
      </c>
      <c r="AG3" s="44">
        <f t="shared" si="2"/>
        <v>418.53658536585368</v>
      </c>
      <c r="AH3" s="51">
        <v>82</v>
      </c>
      <c r="AI3" s="53">
        <v>96</v>
      </c>
      <c r="AJ3" s="44">
        <f t="shared" si="3"/>
        <v>25.625</v>
      </c>
      <c r="AK3" s="51">
        <v>695</v>
      </c>
      <c r="AL3" s="53">
        <v>66</v>
      </c>
      <c r="AM3" s="44">
        <f t="shared" si="4"/>
        <v>315.90909090909093</v>
      </c>
      <c r="AN3" s="51">
        <v>267</v>
      </c>
      <c r="AO3" s="53">
        <v>209</v>
      </c>
      <c r="AP3" s="44">
        <f t="shared" si="5"/>
        <v>38.325358851674636</v>
      </c>
      <c r="AQ3" s="51">
        <v>199</v>
      </c>
      <c r="AR3" s="53">
        <v>55</v>
      </c>
      <c r="AS3" s="44">
        <f t="shared" si="6"/>
        <v>108.54545454545455</v>
      </c>
      <c r="AT3" s="51">
        <v>682</v>
      </c>
      <c r="AU3" s="53">
        <v>1457</v>
      </c>
      <c r="AV3" s="44">
        <f t="shared" si="7"/>
        <v>14.042553191489361</v>
      </c>
      <c r="AW3" s="51">
        <v>340</v>
      </c>
      <c r="AX3" s="53">
        <v>104</v>
      </c>
      <c r="AY3" s="44">
        <f t="shared" si="8"/>
        <v>98.07692307692308</v>
      </c>
      <c r="AZ3" s="51">
        <v>106</v>
      </c>
      <c r="BA3" s="53">
        <v>109</v>
      </c>
      <c r="BB3" s="44">
        <f t="shared" si="9"/>
        <v>29.174311926605505</v>
      </c>
      <c r="BC3" s="51">
        <v>233</v>
      </c>
      <c r="BD3" s="53">
        <v>1207</v>
      </c>
      <c r="BE3" s="44">
        <f t="shared" si="10"/>
        <v>5.7912178956089475</v>
      </c>
      <c r="BF3" s="51">
        <v>1801</v>
      </c>
      <c r="BG3" s="53">
        <v>671</v>
      </c>
      <c r="BH3" s="44">
        <f t="shared" si="11"/>
        <v>80.521609538002977</v>
      </c>
      <c r="BI3" s="51">
        <v>35</v>
      </c>
      <c r="BJ3" s="53">
        <v>4</v>
      </c>
      <c r="BK3" s="44">
        <f t="shared" si="12"/>
        <v>262.5</v>
      </c>
      <c r="BL3" s="51">
        <v>2087</v>
      </c>
      <c r="BM3" s="53">
        <v>3090</v>
      </c>
      <c r="BN3" s="44">
        <f t="shared" si="13"/>
        <v>20.262135922330099</v>
      </c>
      <c r="BO3" s="51">
        <v>5357</v>
      </c>
      <c r="BP3" s="53">
        <v>272</v>
      </c>
      <c r="BQ3" s="44">
        <f t="shared" si="14"/>
        <v>590.84558823529414</v>
      </c>
      <c r="BR3" s="51">
        <v>72</v>
      </c>
      <c r="BS3" s="53">
        <v>13</v>
      </c>
      <c r="BT3" s="44">
        <f t="shared" ref="BT3:BT65" si="21">(BR3/BS3)*30</f>
        <v>166.15384615384616</v>
      </c>
      <c r="BU3" s="51">
        <v>981</v>
      </c>
      <c r="BV3" s="53">
        <v>386</v>
      </c>
      <c r="BW3" s="44">
        <f t="shared" si="15"/>
        <v>76.243523316062181</v>
      </c>
      <c r="BX3" s="51">
        <v>343</v>
      </c>
      <c r="BY3" s="53">
        <v>32</v>
      </c>
      <c r="BZ3" s="44">
        <f t="shared" si="16"/>
        <v>321.5625</v>
      </c>
      <c r="CA3" s="55">
        <v>58</v>
      </c>
      <c r="CB3" s="55">
        <v>38</v>
      </c>
      <c r="CC3" s="44">
        <f t="shared" ref="CC3:CC52" si="22">(CA3/CB3)*30</f>
        <v>45.789473684210527</v>
      </c>
      <c r="CD3" s="55">
        <v>508</v>
      </c>
      <c r="CE3" s="55">
        <v>104</v>
      </c>
      <c r="CF3" s="44">
        <f t="shared" ref="CF3:CF61" si="23">(CD3/CE3)*30</f>
        <v>146.53846153846155</v>
      </c>
      <c r="CG3" s="55">
        <v>0</v>
      </c>
      <c r="CH3" s="55">
        <v>27630</v>
      </c>
      <c r="CI3" s="44">
        <f t="shared" ref="CI3:CI64" si="24">(CG3/CH3)*30</f>
        <v>0</v>
      </c>
      <c r="CJ3" s="55">
        <v>414</v>
      </c>
      <c r="CK3" s="55">
        <v>347</v>
      </c>
      <c r="CL3" s="44">
        <f t="shared" ref="CL2:CL65" si="25">(CJ3/CK3)*30</f>
        <v>35.792507204610956</v>
      </c>
      <c r="CM3" s="55">
        <v>151</v>
      </c>
      <c r="CN3" s="55">
        <v>206</v>
      </c>
      <c r="CO3" s="44">
        <f t="shared" ref="CO2:CO65" si="26">(CM3/CN3)*30</f>
        <v>21.990291262135923</v>
      </c>
    </row>
    <row r="4" spans="1:93" ht="39.75" customHeight="1" x14ac:dyDescent="0.2">
      <c r="A4" s="48">
        <v>26999</v>
      </c>
      <c r="B4" s="48" t="s">
        <v>821</v>
      </c>
      <c r="C4" s="48" t="s">
        <v>579</v>
      </c>
      <c r="D4" s="48" t="s">
        <v>171</v>
      </c>
      <c r="E4" s="48" t="s">
        <v>63</v>
      </c>
      <c r="F4" s="48" t="s">
        <v>820</v>
      </c>
      <c r="G4" s="48" t="s">
        <v>822</v>
      </c>
      <c r="H4" s="48" t="s">
        <v>65</v>
      </c>
      <c r="I4" s="45"/>
      <c r="J4" s="48">
        <v>10</v>
      </c>
      <c r="K4" s="48">
        <v>0</v>
      </c>
      <c r="L4" s="48" t="s">
        <v>261</v>
      </c>
      <c r="M4" s="51">
        <v>0</v>
      </c>
      <c r="N4" s="53">
        <v>0</v>
      </c>
      <c r="O4" s="44" t="s">
        <v>1755</v>
      </c>
      <c r="P4" s="51">
        <v>0</v>
      </c>
      <c r="Q4" s="53">
        <v>0</v>
      </c>
      <c r="R4" s="44" t="s">
        <v>1755</v>
      </c>
      <c r="S4" s="51">
        <v>0</v>
      </c>
      <c r="T4" s="53">
        <v>0</v>
      </c>
      <c r="U4" s="44" t="s">
        <v>1755</v>
      </c>
      <c r="V4" s="51">
        <v>0</v>
      </c>
      <c r="W4" s="53">
        <v>0</v>
      </c>
      <c r="X4" s="44" t="s">
        <v>1755</v>
      </c>
      <c r="Y4" s="51">
        <v>0</v>
      </c>
      <c r="Z4" s="53">
        <v>0</v>
      </c>
      <c r="AA4" s="44" t="s">
        <v>1755</v>
      </c>
      <c r="AB4" s="51">
        <v>0</v>
      </c>
      <c r="AC4" s="53">
        <v>0</v>
      </c>
      <c r="AD4" s="44" t="s">
        <v>1755</v>
      </c>
      <c r="AE4" s="51">
        <v>0</v>
      </c>
      <c r="AF4" s="53">
        <v>0</v>
      </c>
      <c r="AG4" s="44" t="s">
        <v>1755</v>
      </c>
      <c r="AH4" s="51">
        <v>0</v>
      </c>
      <c r="AI4" s="53">
        <v>0</v>
      </c>
      <c r="AJ4" s="44" t="s">
        <v>1755</v>
      </c>
      <c r="AK4" s="51">
        <v>162</v>
      </c>
      <c r="AL4" s="53">
        <v>15</v>
      </c>
      <c r="AM4" s="44">
        <f t="shared" si="4"/>
        <v>324</v>
      </c>
      <c r="AN4" s="51">
        <v>100</v>
      </c>
      <c r="AO4" s="53">
        <v>20</v>
      </c>
      <c r="AP4" s="44">
        <f t="shared" si="5"/>
        <v>150</v>
      </c>
      <c r="AQ4" s="51">
        <v>90</v>
      </c>
      <c r="AR4" s="53">
        <v>20</v>
      </c>
      <c r="AS4" s="44">
        <f t="shared" si="6"/>
        <v>135</v>
      </c>
      <c r="AT4" s="51">
        <v>23</v>
      </c>
      <c r="AU4" s="53">
        <v>1</v>
      </c>
      <c r="AV4" s="44">
        <f t="shared" si="7"/>
        <v>690</v>
      </c>
      <c r="AW4" s="51">
        <v>2696</v>
      </c>
      <c r="AX4" s="53">
        <v>200</v>
      </c>
      <c r="AY4" s="44">
        <f t="shared" si="8"/>
        <v>404.40000000000003</v>
      </c>
      <c r="AZ4" s="51">
        <v>0</v>
      </c>
      <c r="BA4" s="53">
        <v>0</v>
      </c>
      <c r="BB4" s="44" t="s">
        <v>1755</v>
      </c>
      <c r="BC4" s="51">
        <v>0</v>
      </c>
      <c r="BD4" s="53">
        <v>0</v>
      </c>
      <c r="BE4" s="44" t="s">
        <v>1755</v>
      </c>
      <c r="BF4" s="51">
        <v>50</v>
      </c>
      <c r="BG4" s="53">
        <v>5</v>
      </c>
      <c r="BH4" s="44">
        <f t="shared" si="11"/>
        <v>300</v>
      </c>
      <c r="BI4" s="51">
        <v>0</v>
      </c>
      <c r="BJ4" s="53">
        <v>1</v>
      </c>
      <c r="BK4" s="44">
        <f t="shared" si="12"/>
        <v>0</v>
      </c>
      <c r="BL4" s="51">
        <v>45</v>
      </c>
      <c r="BM4" s="53">
        <v>3</v>
      </c>
      <c r="BN4" s="44">
        <f t="shared" si="13"/>
        <v>450</v>
      </c>
      <c r="BO4" s="51">
        <v>80</v>
      </c>
      <c r="BP4" s="53">
        <v>20</v>
      </c>
      <c r="BQ4" s="44">
        <f t="shared" si="14"/>
        <v>120</v>
      </c>
      <c r="BR4" s="51">
        <v>0</v>
      </c>
      <c r="BS4" s="53">
        <v>0</v>
      </c>
      <c r="BT4" s="44" t="s">
        <v>1755</v>
      </c>
      <c r="BU4" s="51">
        <v>0</v>
      </c>
      <c r="BV4" s="53">
        <v>0</v>
      </c>
      <c r="BW4" s="44" t="s">
        <v>1755</v>
      </c>
      <c r="BX4" s="51">
        <v>470</v>
      </c>
      <c r="BY4" s="53">
        <v>80</v>
      </c>
      <c r="BZ4" s="44">
        <f t="shared" si="16"/>
        <v>176.25</v>
      </c>
      <c r="CA4" s="55">
        <v>0</v>
      </c>
      <c r="CB4" s="55">
        <v>0</v>
      </c>
      <c r="CC4" s="44" t="s">
        <v>1755</v>
      </c>
      <c r="CD4" s="55">
        <v>69</v>
      </c>
      <c r="CE4" s="55">
        <v>10</v>
      </c>
      <c r="CF4" s="44">
        <f t="shared" si="23"/>
        <v>207</v>
      </c>
      <c r="CG4" s="55">
        <v>130</v>
      </c>
      <c r="CH4" s="55">
        <v>30</v>
      </c>
      <c r="CI4" s="44">
        <f t="shared" si="24"/>
        <v>130</v>
      </c>
      <c r="CJ4" s="55">
        <v>0</v>
      </c>
      <c r="CK4" s="55">
        <v>0</v>
      </c>
      <c r="CL4" s="44" t="s">
        <v>1755</v>
      </c>
      <c r="CM4" s="55">
        <v>210</v>
      </c>
      <c r="CN4" s="55">
        <v>20</v>
      </c>
      <c r="CO4" s="44">
        <f t="shared" si="26"/>
        <v>315</v>
      </c>
    </row>
    <row r="5" spans="1:93" ht="39.75" customHeight="1" x14ac:dyDescent="0.2">
      <c r="A5" s="49">
        <v>27014</v>
      </c>
      <c r="B5" s="48" t="s">
        <v>988</v>
      </c>
      <c r="C5" s="48" t="s">
        <v>579</v>
      </c>
      <c r="D5" s="48" t="s">
        <v>171</v>
      </c>
      <c r="E5" s="48" t="s">
        <v>63</v>
      </c>
      <c r="F5" s="48" t="s">
        <v>987</v>
      </c>
      <c r="G5" s="48" t="s">
        <v>989</v>
      </c>
      <c r="H5" s="48" t="s">
        <v>63</v>
      </c>
      <c r="I5" s="48" t="s">
        <v>990</v>
      </c>
      <c r="J5" s="48">
        <v>143</v>
      </c>
      <c r="K5" s="48">
        <v>65</v>
      </c>
      <c r="L5" s="48" t="s">
        <v>64</v>
      </c>
      <c r="M5" s="51">
        <v>849</v>
      </c>
      <c r="N5" s="53">
        <v>0</v>
      </c>
      <c r="O5" s="44" t="s">
        <v>1755</v>
      </c>
      <c r="P5" s="51">
        <v>244</v>
      </c>
      <c r="Q5" s="53">
        <v>36</v>
      </c>
      <c r="R5" s="44">
        <f t="shared" si="18"/>
        <v>203.33333333333334</v>
      </c>
      <c r="S5" s="51">
        <v>395</v>
      </c>
      <c r="T5" s="53">
        <v>946</v>
      </c>
      <c r="U5" s="44">
        <f t="shared" si="19"/>
        <v>12.526427061310782</v>
      </c>
      <c r="V5" s="51">
        <v>0</v>
      </c>
      <c r="W5" s="53">
        <v>0</v>
      </c>
      <c r="X5" s="44" t="s">
        <v>1755</v>
      </c>
      <c r="Y5" s="51">
        <v>3507</v>
      </c>
      <c r="Z5" s="53">
        <v>5192</v>
      </c>
      <c r="AA5" s="44">
        <f t="shared" si="0"/>
        <v>20.263867488443758</v>
      </c>
      <c r="AB5" s="51">
        <v>0</v>
      </c>
      <c r="AC5" s="53">
        <v>207</v>
      </c>
      <c r="AD5" s="44">
        <f t="shared" si="1"/>
        <v>0</v>
      </c>
      <c r="AE5" s="51">
        <v>1200</v>
      </c>
      <c r="AF5" s="53">
        <v>630</v>
      </c>
      <c r="AG5" s="44">
        <f t="shared" si="2"/>
        <v>57.142857142857139</v>
      </c>
      <c r="AH5" s="51">
        <v>239</v>
      </c>
      <c r="AI5" s="53">
        <v>260</v>
      </c>
      <c r="AJ5" s="44">
        <f t="shared" si="3"/>
        <v>27.576923076923077</v>
      </c>
      <c r="AK5" s="51">
        <v>17210</v>
      </c>
      <c r="AL5" s="53">
        <v>151</v>
      </c>
      <c r="AM5" s="44">
        <f t="shared" si="4"/>
        <v>3419.2052980132448</v>
      </c>
      <c r="AN5" s="51">
        <v>1710</v>
      </c>
      <c r="AO5" s="53">
        <v>1722</v>
      </c>
      <c r="AP5" s="44">
        <f t="shared" si="5"/>
        <v>29.79094076655052</v>
      </c>
      <c r="AQ5" s="51">
        <v>166</v>
      </c>
      <c r="AR5" s="53">
        <v>225</v>
      </c>
      <c r="AS5" s="44">
        <f t="shared" si="6"/>
        <v>22.133333333333333</v>
      </c>
      <c r="AT5" s="51">
        <v>3691</v>
      </c>
      <c r="AU5" s="53">
        <v>9196</v>
      </c>
      <c r="AV5" s="44">
        <f t="shared" si="7"/>
        <v>12.041104828186167</v>
      </c>
      <c r="AW5" s="51">
        <v>80</v>
      </c>
      <c r="AX5" s="53">
        <v>181</v>
      </c>
      <c r="AY5" s="44">
        <f t="shared" si="8"/>
        <v>13.259668508287293</v>
      </c>
      <c r="AZ5" s="51">
        <v>369</v>
      </c>
      <c r="BA5" s="53">
        <v>450</v>
      </c>
      <c r="BB5" s="44">
        <f t="shared" si="9"/>
        <v>24.599999999999998</v>
      </c>
      <c r="BC5" s="51">
        <v>2553</v>
      </c>
      <c r="BD5" s="53">
        <v>5655</v>
      </c>
      <c r="BE5" s="44">
        <f t="shared" si="10"/>
        <v>13.543766578249338</v>
      </c>
      <c r="BF5" s="51">
        <v>2899</v>
      </c>
      <c r="BG5" s="53">
        <v>4362</v>
      </c>
      <c r="BH5" s="44">
        <f t="shared" si="11"/>
        <v>19.938101788170563</v>
      </c>
      <c r="BI5" s="51">
        <v>58</v>
      </c>
      <c r="BJ5" s="53">
        <v>73</v>
      </c>
      <c r="BK5" s="44">
        <f t="shared" si="12"/>
        <v>23.835616438356162</v>
      </c>
      <c r="BL5" s="51">
        <v>4228</v>
      </c>
      <c r="BM5" s="53">
        <v>10299</v>
      </c>
      <c r="BN5" s="44">
        <f t="shared" si="13"/>
        <v>12.315758811535101</v>
      </c>
      <c r="BO5" s="51">
        <v>1908</v>
      </c>
      <c r="BP5" s="53">
        <v>1303</v>
      </c>
      <c r="BQ5" s="44">
        <f t="shared" si="14"/>
        <v>43.929393706830389</v>
      </c>
      <c r="BR5" s="51">
        <v>190</v>
      </c>
      <c r="BS5" s="53">
        <v>0</v>
      </c>
      <c r="BT5" s="44" t="s">
        <v>1755</v>
      </c>
      <c r="BU5" s="51">
        <v>1168</v>
      </c>
      <c r="BV5" s="53">
        <v>50</v>
      </c>
      <c r="BW5" s="44">
        <f t="shared" si="15"/>
        <v>700.8</v>
      </c>
      <c r="BX5" s="51">
        <v>3704</v>
      </c>
      <c r="BY5" s="53">
        <v>210</v>
      </c>
      <c r="BZ5" s="44">
        <f t="shared" si="16"/>
        <v>529.14285714285722</v>
      </c>
      <c r="CA5" s="55">
        <v>0</v>
      </c>
      <c r="CB5" s="55">
        <v>0</v>
      </c>
      <c r="CC5" s="44" t="s">
        <v>1755</v>
      </c>
      <c r="CD5" s="55">
        <v>0</v>
      </c>
      <c r="CE5" s="55">
        <v>0</v>
      </c>
      <c r="CF5" s="44" t="s">
        <v>1755</v>
      </c>
      <c r="CG5" s="55">
        <v>0</v>
      </c>
      <c r="CH5" s="55">
        <v>0</v>
      </c>
      <c r="CI5" s="44" t="s">
        <v>1755</v>
      </c>
      <c r="CJ5" s="55">
        <v>0</v>
      </c>
      <c r="CK5" s="55">
        <v>0</v>
      </c>
      <c r="CL5" s="44" t="s">
        <v>1755</v>
      </c>
      <c r="CM5" s="55">
        <v>0</v>
      </c>
      <c r="CN5" s="55">
        <v>0</v>
      </c>
      <c r="CO5" s="44" t="s">
        <v>1755</v>
      </c>
    </row>
    <row r="6" spans="1:93" ht="39.75" customHeight="1" x14ac:dyDescent="0.2">
      <c r="A6" s="49">
        <v>27022</v>
      </c>
      <c r="B6" s="48" t="s">
        <v>837</v>
      </c>
      <c r="C6" s="48" t="s">
        <v>579</v>
      </c>
      <c r="D6" s="48" t="s">
        <v>171</v>
      </c>
      <c r="E6" s="48" t="s">
        <v>63</v>
      </c>
      <c r="F6" s="48" t="s">
        <v>836</v>
      </c>
      <c r="G6" s="48" t="s">
        <v>838</v>
      </c>
      <c r="H6" s="48" t="s">
        <v>65</v>
      </c>
      <c r="I6" s="45"/>
      <c r="J6" s="48">
        <v>30</v>
      </c>
      <c r="K6" s="49">
        <v>6</v>
      </c>
      <c r="L6" s="48" t="s">
        <v>261</v>
      </c>
      <c r="M6" s="51">
        <v>0</v>
      </c>
      <c r="N6" s="53">
        <v>0</v>
      </c>
      <c r="O6" s="44" t="s">
        <v>1755</v>
      </c>
      <c r="P6" s="51">
        <v>0</v>
      </c>
      <c r="Q6" s="53">
        <v>0</v>
      </c>
      <c r="R6" s="44" t="s">
        <v>1755</v>
      </c>
      <c r="S6" s="51">
        <v>0</v>
      </c>
      <c r="T6" s="53">
        <v>0</v>
      </c>
      <c r="U6" s="44" t="s">
        <v>1755</v>
      </c>
      <c r="V6" s="51">
        <v>0</v>
      </c>
      <c r="W6" s="53">
        <v>0</v>
      </c>
      <c r="X6" s="44" t="s">
        <v>1755</v>
      </c>
      <c r="Y6" s="51">
        <v>7265</v>
      </c>
      <c r="Z6" s="53">
        <v>5850</v>
      </c>
      <c r="AA6" s="44">
        <f t="shared" si="0"/>
        <v>37.256410256410255</v>
      </c>
      <c r="AB6" s="51">
        <v>0</v>
      </c>
      <c r="AC6" s="53">
        <v>0</v>
      </c>
      <c r="AD6" s="44" t="s">
        <v>1755</v>
      </c>
      <c r="AE6" s="51">
        <v>700</v>
      </c>
      <c r="AF6" s="53">
        <v>385</v>
      </c>
      <c r="AG6" s="44">
        <f t="shared" si="2"/>
        <v>54.545454545454547</v>
      </c>
      <c r="AH6" s="51">
        <v>925</v>
      </c>
      <c r="AI6" s="53">
        <v>587</v>
      </c>
      <c r="AJ6" s="44">
        <f t="shared" si="3"/>
        <v>47.274275979557068</v>
      </c>
      <c r="AK6" s="51">
        <v>1464</v>
      </c>
      <c r="AL6" s="53">
        <v>120</v>
      </c>
      <c r="AM6" s="44">
        <f t="shared" si="4"/>
        <v>366</v>
      </c>
      <c r="AN6" s="51">
        <v>2480</v>
      </c>
      <c r="AO6" s="53">
        <v>520</v>
      </c>
      <c r="AP6" s="44">
        <f t="shared" si="5"/>
        <v>143.07692307692307</v>
      </c>
      <c r="AQ6" s="51">
        <v>255</v>
      </c>
      <c r="AR6" s="53">
        <v>75</v>
      </c>
      <c r="AS6" s="44">
        <f t="shared" si="6"/>
        <v>102</v>
      </c>
      <c r="AT6" s="51">
        <v>18600</v>
      </c>
      <c r="AU6" s="53">
        <v>8055</v>
      </c>
      <c r="AV6" s="44">
        <f t="shared" si="7"/>
        <v>69.273743016759767</v>
      </c>
      <c r="AW6" s="51">
        <v>320</v>
      </c>
      <c r="AX6" s="53">
        <v>70</v>
      </c>
      <c r="AY6" s="44">
        <f t="shared" si="8"/>
        <v>137.14285714285714</v>
      </c>
      <c r="AZ6" s="51">
        <v>925</v>
      </c>
      <c r="BA6" s="53">
        <v>452</v>
      </c>
      <c r="BB6" s="44">
        <f t="shared" si="9"/>
        <v>61.39380530973451</v>
      </c>
      <c r="BC6" s="51">
        <v>7130</v>
      </c>
      <c r="BD6" s="53">
        <v>6820</v>
      </c>
      <c r="BE6" s="44">
        <f t="shared" si="10"/>
        <v>31.363636363636363</v>
      </c>
      <c r="BF6" s="51">
        <v>1600</v>
      </c>
      <c r="BG6" s="53">
        <v>540</v>
      </c>
      <c r="BH6" s="44">
        <f t="shared" si="11"/>
        <v>88.888888888888886</v>
      </c>
      <c r="BI6" s="51">
        <v>128</v>
      </c>
      <c r="BJ6" s="53">
        <v>20</v>
      </c>
      <c r="BK6" s="44">
        <f t="shared" si="12"/>
        <v>192</v>
      </c>
      <c r="BL6" s="51">
        <v>22980</v>
      </c>
      <c r="BM6" s="53">
        <v>6888</v>
      </c>
      <c r="BN6" s="44">
        <f t="shared" si="13"/>
        <v>100.08710801393728</v>
      </c>
      <c r="BO6" s="51">
        <v>0</v>
      </c>
      <c r="BP6" s="53">
        <v>2565</v>
      </c>
      <c r="BQ6" s="44">
        <f t="shared" si="14"/>
        <v>0</v>
      </c>
      <c r="BR6" s="51">
        <v>0</v>
      </c>
      <c r="BS6" s="53">
        <v>0</v>
      </c>
      <c r="BT6" s="44" t="s">
        <v>1755</v>
      </c>
      <c r="BU6" s="51">
        <v>2500</v>
      </c>
      <c r="BV6" s="53">
        <v>1250</v>
      </c>
      <c r="BW6" s="44">
        <f t="shared" si="15"/>
        <v>60</v>
      </c>
      <c r="BX6" s="51">
        <v>1492</v>
      </c>
      <c r="BY6" s="53">
        <v>178</v>
      </c>
      <c r="BZ6" s="44">
        <f t="shared" si="16"/>
        <v>251.46067415730334</v>
      </c>
      <c r="CA6" s="55">
        <v>2220</v>
      </c>
      <c r="CB6" s="55">
        <v>387</v>
      </c>
      <c r="CC6" s="44">
        <f t="shared" si="22"/>
        <v>172.09302325581396</v>
      </c>
      <c r="CD6" s="55">
        <v>0</v>
      </c>
      <c r="CE6" s="55">
        <v>2005</v>
      </c>
      <c r="CF6" s="44">
        <f t="shared" si="23"/>
        <v>0</v>
      </c>
      <c r="CG6" s="55">
        <v>22375</v>
      </c>
      <c r="CH6" s="55">
        <v>5000</v>
      </c>
      <c r="CI6" s="44">
        <f t="shared" si="24"/>
        <v>134.25</v>
      </c>
      <c r="CJ6" s="55">
        <v>1230</v>
      </c>
      <c r="CK6" s="55">
        <v>410</v>
      </c>
      <c r="CL6" s="44">
        <f t="shared" si="25"/>
        <v>90</v>
      </c>
      <c r="CM6" s="55">
        <v>2360</v>
      </c>
      <c r="CN6" s="55">
        <v>1370</v>
      </c>
      <c r="CO6" s="44">
        <f t="shared" si="26"/>
        <v>51.678832116788321</v>
      </c>
    </row>
    <row r="7" spans="1:93" ht="39.75" customHeight="1" x14ac:dyDescent="0.2">
      <c r="A7" s="48">
        <v>27060</v>
      </c>
      <c r="B7" s="48" t="s">
        <v>1016</v>
      </c>
      <c r="C7" s="48" t="s">
        <v>1018</v>
      </c>
      <c r="D7" s="48" t="s">
        <v>142</v>
      </c>
      <c r="E7" s="48" t="s">
        <v>63</v>
      </c>
      <c r="F7" s="48" t="s">
        <v>1015</v>
      </c>
      <c r="G7" s="48" t="s">
        <v>1017</v>
      </c>
      <c r="H7" s="48" t="s">
        <v>63</v>
      </c>
      <c r="I7" s="48" t="s">
        <v>1019</v>
      </c>
      <c r="J7" s="48">
        <v>10</v>
      </c>
      <c r="K7" s="48">
        <v>1</v>
      </c>
      <c r="L7" s="48" t="s">
        <v>64</v>
      </c>
      <c r="M7" s="51">
        <v>0</v>
      </c>
      <c r="N7" s="53">
        <v>0</v>
      </c>
      <c r="O7" s="44" t="s">
        <v>1755</v>
      </c>
      <c r="P7" s="51">
        <v>0</v>
      </c>
      <c r="Q7" s="53">
        <v>0</v>
      </c>
      <c r="R7" s="44" t="s">
        <v>1755</v>
      </c>
      <c r="S7" s="51">
        <v>280</v>
      </c>
      <c r="T7" s="53">
        <v>10</v>
      </c>
      <c r="U7" s="44">
        <f t="shared" si="19"/>
        <v>840</v>
      </c>
      <c r="V7" s="51">
        <v>0</v>
      </c>
      <c r="W7" s="53">
        <v>0</v>
      </c>
      <c r="X7" s="44" t="s">
        <v>1755</v>
      </c>
      <c r="Y7" s="51">
        <v>10</v>
      </c>
      <c r="Z7" s="53">
        <v>0</v>
      </c>
      <c r="AA7" s="44" t="s">
        <v>1755</v>
      </c>
      <c r="AB7" s="51">
        <v>0</v>
      </c>
      <c r="AC7" s="53">
        <v>0</v>
      </c>
      <c r="AD7" s="44" t="s">
        <v>1755</v>
      </c>
      <c r="AE7" s="51">
        <v>20</v>
      </c>
      <c r="AF7" s="53">
        <v>0</v>
      </c>
      <c r="AG7" s="44" t="s">
        <v>1755</v>
      </c>
      <c r="AH7" s="51">
        <v>0</v>
      </c>
      <c r="AI7" s="53">
        <v>0</v>
      </c>
      <c r="AJ7" s="44" t="s">
        <v>1755</v>
      </c>
      <c r="AK7" s="51">
        <v>809</v>
      </c>
      <c r="AL7" s="53">
        <v>40</v>
      </c>
      <c r="AM7" s="44">
        <f t="shared" si="4"/>
        <v>606.75</v>
      </c>
      <c r="AN7" s="51">
        <v>200</v>
      </c>
      <c r="AO7" s="53">
        <v>10</v>
      </c>
      <c r="AP7" s="44">
        <f t="shared" si="5"/>
        <v>600</v>
      </c>
      <c r="AQ7" s="51">
        <v>0</v>
      </c>
      <c r="AR7" s="53">
        <v>0</v>
      </c>
      <c r="AS7" s="44" t="s">
        <v>1755</v>
      </c>
      <c r="AT7" s="51">
        <v>237</v>
      </c>
      <c r="AU7" s="53">
        <v>80</v>
      </c>
      <c r="AV7" s="44">
        <f t="shared" si="7"/>
        <v>88.875</v>
      </c>
      <c r="AW7" s="51">
        <v>94</v>
      </c>
      <c r="AX7" s="53">
        <v>60</v>
      </c>
      <c r="AY7" s="44">
        <f t="shared" si="8"/>
        <v>47</v>
      </c>
      <c r="AZ7" s="51">
        <v>590</v>
      </c>
      <c r="BA7" s="53">
        <v>5</v>
      </c>
      <c r="BB7" s="44">
        <f t="shared" si="9"/>
        <v>3540</v>
      </c>
      <c r="BC7" s="51">
        <v>173</v>
      </c>
      <c r="BD7" s="53">
        <v>100</v>
      </c>
      <c r="BE7" s="44">
        <f t="shared" si="10"/>
        <v>51.9</v>
      </c>
      <c r="BF7" s="51">
        <v>316</v>
      </c>
      <c r="BG7" s="53">
        <v>20</v>
      </c>
      <c r="BH7" s="44">
        <f t="shared" si="11"/>
        <v>474</v>
      </c>
      <c r="BI7" s="51">
        <v>10</v>
      </c>
      <c r="BJ7" s="53">
        <v>1</v>
      </c>
      <c r="BK7" s="44">
        <f t="shared" si="12"/>
        <v>300</v>
      </c>
      <c r="BL7" s="51">
        <v>200</v>
      </c>
      <c r="BM7" s="53">
        <v>10</v>
      </c>
      <c r="BN7" s="44">
        <f t="shared" si="13"/>
        <v>600</v>
      </c>
      <c r="BO7" s="51">
        <v>152</v>
      </c>
      <c r="BP7" s="53">
        <v>20</v>
      </c>
      <c r="BQ7" s="44">
        <f t="shared" si="14"/>
        <v>228</v>
      </c>
      <c r="BR7" s="51">
        <v>0</v>
      </c>
      <c r="BS7" s="53">
        <v>0</v>
      </c>
      <c r="BT7" s="44" t="s">
        <v>1755</v>
      </c>
      <c r="BU7" s="51">
        <v>20</v>
      </c>
      <c r="BV7" s="53">
        <v>5</v>
      </c>
      <c r="BW7" s="44">
        <f t="shared" si="15"/>
        <v>120</v>
      </c>
      <c r="BX7" s="51">
        <v>45</v>
      </c>
      <c r="BY7" s="53">
        <v>5</v>
      </c>
      <c r="BZ7" s="44">
        <f t="shared" si="16"/>
        <v>270</v>
      </c>
      <c r="CA7" s="55">
        <v>0</v>
      </c>
      <c r="CB7" s="55">
        <v>0</v>
      </c>
      <c r="CC7" s="44" t="s">
        <v>1755</v>
      </c>
      <c r="CD7" s="55">
        <v>19</v>
      </c>
      <c r="CE7" s="55">
        <v>5</v>
      </c>
      <c r="CF7" s="44">
        <f t="shared" si="23"/>
        <v>114</v>
      </c>
      <c r="CG7" s="55">
        <v>59</v>
      </c>
      <c r="CH7" s="55">
        <v>50</v>
      </c>
      <c r="CI7" s="44">
        <f t="shared" si="24"/>
        <v>35.4</v>
      </c>
      <c r="CJ7" s="55">
        <v>311</v>
      </c>
      <c r="CK7" s="55">
        <v>100</v>
      </c>
      <c r="CL7" s="44">
        <f t="shared" si="25"/>
        <v>93.3</v>
      </c>
      <c r="CM7" s="55">
        <v>787</v>
      </c>
      <c r="CN7" s="55">
        <v>200</v>
      </c>
      <c r="CO7" s="44">
        <f t="shared" si="26"/>
        <v>118.05</v>
      </c>
    </row>
    <row r="8" spans="1:93" ht="39.75" customHeight="1" x14ac:dyDescent="0.2">
      <c r="A8" s="48">
        <v>27863</v>
      </c>
      <c r="B8" s="48" t="s">
        <v>577</v>
      </c>
      <c r="C8" s="48" t="s">
        <v>579</v>
      </c>
      <c r="D8" s="48" t="s">
        <v>171</v>
      </c>
      <c r="E8" s="48" t="s">
        <v>63</v>
      </c>
      <c r="F8" s="48" t="s">
        <v>576</v>
      </c>
      <c r="G8" s="48" t="s">
        <v>578</v>
      </c>
      <c r="H8" s="48" t="s">
        <v>65</v>
      </c>
      <c r="I8" s="45"/>
      <c r="J8" s="48">
        <v>12</v>
      </c>
      <c r="K8" s="48">
        <v>1</v>
      </c>
      <c r="L8" s="48" t="s">
        <v>261</v>
      </c>
      <c r="M8" s="51">
        <v>10</v>
      </c>
      <c r="N8" s="53">
        <v>30</v>
      </c>
      <c r="O8" s="44">
        <f t="shared" si="17"/>
        <v>10</v>
      </c>
      <c r="P8" s="51">
        <v>0</v>
      </c>
      <c r="Q8" s="53">
        <v>0</v>
      </c>
      <c r="R8" s="44" t="s">
        <v>1755</v>
      </c>
      <c r="S8" s="51">
        <v>0</v>
      </c>
      <c r="T8" s="53">
        <v>0</v>
      </c>
      <c r="U8" s="44" t="s">
        <v>1755</v>
      </c>
      <c r="V8" s="51">
        <v>0</v>
      </c>
      <c r="W8" s="53">
        <v>0</v>
      </c>
      <c r="X8" s="44" t="s">
        <v>1755</v>
      </c>
      <c r="Y8" s="51">
        <v>2636</v>
      </c>
      <c r="Z8" s="53">
        <v>2842</v>
      </c>
      <c r="AA8" s="44">
        <f t="shared" si="0"/>
        <v>27.825475017593241</v>
      </c>
      <c r="AB8" s="51">
        <v>0</v>
      </c>
      <c r="AC8" s="53">
        <v>0</v>
      </c>
      <c r="AD8" s="44" t="s">
        <v>1755</v>
      </c>
      <c r="AE8" s="51">
        <v>2988</v>
      </c>
      <c r="AF8" s="53">
        <v>10</v>
      </c>
      <c r="AG8" s="44">
        <f t="shared" si="2"/>
        <v>8964</v>
      </c>
      <c r="AH8" s="51">
        <v>0</v>
      </c>
      <c r="AI8" s="53">
        <v>0</v>
      </c>
      <c r="AJ8" s="44" t="s">
        <v>1755</v>
      </c>
      <c r="AK8" s="51">
        <v>1297</v>
      </c>
      <c r="AL8" s="53">
        <v>235</v>
      </c>
      <c r="AM8" s="44">
        <f t="shared" si="4"/>
        <v>165.57446808510639</v>
      </c>
      <c r="AN8" s="51">
        <v>1274</v>
      </c>
      <c r="AO8" s="53">
        <v>414</v>
      </c>
      <c r="AP8" s="44">
        <f t="shared" si="5"/>
        <v>92.318840579710141</v>
      </c>
      <c r="AQ8" s="51">
        <v>600</v>
      </c>
      <c r="AR8" s="53">
        <v>135</v>
      </c>
      <c r="AS8" s="44">
        <f t="shared" si="6"/>
        <v>133.33333333333334</v>
      </c>
      <c r="AT8" s="51">
        <v>7764</v>
      </c>
      <c r="AU8" s="53">
        <v>7500</v>
      </c>
      <c r="AV8" s="44">
        <f t="shared" si="7"/>
        <v>31.055999999999997</v>
      </c>
      <c r="AW8" s="51">
        <v>720</v>
      </c>
      <c r="AX8" s="53">
        <v>339</v>
      </c>
      <c r="AY8" s="44">
        <f t="shared" si="8"/>
        <v>63.716814159292042</v>
      </c>
      <c r="AZ8" s="51">
        <v>1248</v>
      </c>
      <c r="BA8" s="53">
        <v>373</v>
      </c>
      <c r="BB8" s="44">
        <f t="shared" si="9"/>
        <v>100.37533512064343</v>
      </c>
      <c r="BC8" s="51">
        <v>27941</v>
      </c>
      <c r="BD8" s="53">
        <v>5596</v>
      </c>
      <c r="BE8" s="44">
        <f t="shared" si="10"/>
        <v>149.79092208720513</v>
      </c>
      <c r="BF8" s="51">
        <v>2049</v>
      </c>
      <c r="BG8" s="53">
        <v>1663</v>
      </c>
      <c r="BH8" s="44">
        <f t="shared" si="11"/>
        <v>36.963319302465429</v>
      </c>
      <c r="BI8" s="51">
        <v>88</v>
      </c>
      <c r="BJ8" s="53">
        <v>12</v>
      </c>
      <c r="BK8" s="44">
        <f t="shared" si="12"/>
        <v>220</v>
      </c>
      <c r="BL8" s="51">
        <v>6373</v>
      </c>
      <c r="BM8" s="53">
        <v>7132</v>
      </c>
      <c r="BN8" s="44">
        <f t="shared" si="13"/>
        <v>26.807347167694896</v>
      </c>
      <c r="BO8" s="51">
        <v>9428</v>
      </c>
      <c r="BP8" s="53">
        <v>2041</v>
      </c>
      <c r="BQ8" s="44">
        <f t="shared" si="14"/>
        <v>138.57912787849094</v>
      </c>
      <c r="BR8" s="51">
        <v>0</v>
      </c>
      <c r="BS8" s="53">
        <v>0</v>
      </c>
      <c r="BT8" s="44" t="s">
        <v>1755</v>
      </c>
      <c r="BU8" s="51">
        <v>1328</v>
      </c>
      <c r="BV8" s="53">
        <v>776</v>
      </c>
      <c r="BW8" s="44">
        <f t="shared" si="15"/>
        <v>51.340206185567006</v>
      </c>
      <c r="BX8" s="51">
        <v>480</v>
      </c>
      <c r="BY8" s="53">
        <v>126</v>
      </c>
      <c r="BZ8" s="44">
        <f t="shared" si="16"/>
        <v>114.28571428571428</v>
      </c>
      <c r="CA8" s="55">
        <v>36</v>
      </c>
      <c r="CB8" s="55">
        <v>42</v>
      </c>
      <c r="CC8" s="44">
        <f t="shared" si="22"/>
        <v>25.714285714285712</v>
      </c>
      <c r="CD8" s="55">
        <v>449</v>
      </c>
      <c r="CE8" s="55">
        <v>150</v>
      </c>
      <c r="CF8" s="44">
        <f t="shared" si="23"/>
        <v>89.8</v>
      </c>
      <c r="CG8" s="55">
        <v>0</v>
      </c>
      <c r="CH8" s="55">
        <v>0</v>
      </c>
      <c r="CI8" s="44" t="s">
        <v>1755</v>
      </c>
      <c r="CJ8" s="55">
        <v>930</v>
      </c>
      <c r="CK8" s="55">
        <v>180</v>
      </c>
      <c r="CL8" s="44">
        <f t="shared" si="25"/>
        <v>155</v>
      </c>
      <c r="CM8" s="55">
        <v>756</v>
      </c>
      <c r="CN8" s="55">
        <v>360</v>
      </c>
      <c r="CO8" s="44">
        <f t="shared" si="26"/>
        <v>63</v>
      </c>
    </row>
    <row r="9" spans="1:93" ht="39.75" customHeight="1" x14ac:dyDescent="0.2">
      <c r="A9" s="49">
        <v>27871</v>
      </c>
      <c r="B9" s="48" t="s">
        <v>992</v>
      </c>
      <c r="C9" s="48" t="s">
        <v>579</v>
      </c>
      <c r="D9" s="48" t="s">
        <v>171</v>
      </c>
      <c r="E9" s="48" t="s">
        <v>65</v>
      </c>
      <c r="F9" s="48" t="s">
        <v>991</v>
      </c>
      <c r="G9" s="48">
        <v>3132321140</v>
      </c>
      <c r="H9" s="48" t="s">
        <v>65</v>
      </c>
      <c r="I9" s="45"/>
      <c r="J9" s="48">
        <v>5</v>
      </c>
      <c r="K9" s="48">
        <v>2</v>
      </c>
      <c r="L9" s="48" t="s">
        <v>123</v>
      </c>
      <c r="M9" s="51">
        <v>0</v>
      </c>
      <c r="N9" s="53">
        <v>0</v>
      </c>
      <c r="O9" s="44" t="s">
        <v>1755</v>
      </c>
      <c r="P9" s="51">
        <v>0</v>
      </c>
      <c r="Q9" s="53">
        <v>0</v>
      </c>
      <c r="R9" s="44" t="s">
        <v>1755</v>
      </c>
      <c r="S9" s="51">
        <v>496</v>
      </c>
      <c r="T9" s="53">
        <v>91</v>
      </c>
      <c r="U9" s="44">
        <f t="shared" si="19"/>
        <v>163.51648351648353</v>
      </c>
      <c r="V9" s="51">
        <v>76</v>
      </c>
      <c r="W9" s="53">
        <v>0</v>
      </c>
      <c r="X9" s="44" t="s">
        <v>1755</v>
      </c>
      <c r="Y9" s="51">
        <v>116</v>
      </c>
      <c r="Z9" s="53">
        <v>8</v>
      </c>
      <c r="AA9" s="44">
        <f t="shared" si="0"/>
        <v>435</v>
      </c>
      <c r="AB9" s="51">
        <v>0</v>
      </c>
      <c r="AC9" s="53">
        <v>0</v>
      </c>
      <c r="AD9" s="44" t="s">
        <v>1755</v>
      </c>
      <c r="AE9" s="51">
        <v>110</v>
      </c>
      <c r="AF9" s="53">
        <v>0</v>
      </c>
      <c r="AG9" s="44" t="s">
        <v>1755</v>
      </c>
      <c r="AH9" s="51">
        <v>0</v>
      </c>
      <c r="AI9" s="53">
        <v>0</v>
      </c>
      <c r="AJ9" s="44" t="s">
        <v>1755</v>
      </c>
      <c r="AK9" s="51">
        <v>221</v>
      </c>
      <c r="AL9" s="53">
        <v>18</v>
      </c>
      <c r="AM9" s="44">
        <f t="shared" si="4"/>
        <v>368.33333333333337</v>
      </c>
      <c r="AN9" s="51">
        <v>602</v>
      </c>
      <c r="AO9" s="53">
        <v>0</v>
      </c>
      <c r="AP9" s="44" t="s">
        <v>1755</v>
      </c>
      <c r="AQ9" s="51">
        <v>98</v>
      </c>
      <c r="AR9" s="53">
        <v>0</v>
      </c>
      <c r="AS9" s="44" t="s">
        <v>1755</v>
      </c>
      <c r="AT9" s="51">
        <v>231</v>
      </c>
      <c r="AU9" s="53">
        <v>10</v>
      </c>
      <c r="AV9" s="44">
        <f t="shared" si="7"/>
        <v>693</v>
      </c>
      <c r="AW9" s="51">
        <v>70</v>
      </c>
      <c r="AX9" s="53">
        <v>0</v>
      </c>
      <c r="AY9" s="44" t="s">
        <v>1755</v>
      </c>
      <c r="AZ9" s="51">
        <v>0</v>
      </c>
      <c r="BA9" s="53">
        <v>0</v>
      </c>
      <c r="BB9" s="44" t="s">
        <v>1755</v>
      </c>
      <c r="BC9" s="51">
        <v>525</v>
      </c>
      <c r="BD9" s="53">
        <v>2</v>
      </c>
      <c r="BE9" s="44">
        <f t="shared" si="10"/>
        <v>7875</v>
      </c>
      <c r="BF9" s="51">
        <v>340</v>
      </c>
      <c r="BG9" s="53">
        <v>0</v>
      </c>
      <c r="BH9" s="44" t="s">
        <v>1755</v>
      </c>
      <c r="BI9" s="51">
        <v>101</v>
      </c>
      <c r="BJ9" s="53">
        <v>15</v>
      </c>
      <c r="BK9" s="44">
        <f t="shared" si="12"/>
        <v>202</v>
      </c>
      <c r="BL9" s="51">
        <v>300</v>
      </c>
      <c r="BM9" s="53">
        <v>0</v>
      </c>
      <c r="BN9" s="44" t="s">
        <v>1755</v>
      </c>
      <c r="BO9" s="51">
        <v>419</v>
      </c>
      <c r="BP9" s="53">
        <v>48</v>
      </c>
      <c r="BQ9" s="44">
        <f t="shared" si="14"/>
        <v>261.875</v>
      </c>
      <c r="BR9" s="51">
        <v>0</v>
      </c>
      <c r="BS9" s="53">
        <v>0</v>
      </c>
      <c r="BT9" s="44" t="s">
        <v>1755</v>
      </c>
      <c r="BU9" s="51">
        <v>163</v>
      </c>
      <c r="BV9" s="53">
        <v>0</v>
      </c>
      <c r="BW9" s="44" t="s">
        <v>1755</v>
      </c>
      <c r="BX9" s="51">
        <v>53</v>
      </c>
      <c r="BY9" s="53">
        <v>0</v>
      </c>
      <c r="BZ9" s="44" t="s">
        <v>1755</v>
      </c>
      <c r="CA9" s="55">
        <v>0</v>
      </c>
      <c r="CB9" s="55">
        <v>0</v>
      </c>
      <c r="CC9" s="44" t="s">
        <v>1755</v>
      </c>
      <c r="CD9" s="55">
        <v>0</v>
      </c>
      <c r="CE9" s="55">
        <v>0</v>
      </c>
      <c r="CF9" s="44" t="s">
        <v>1755</v>
      </c>
      <c r="CG9" s="55">
        <v>279</v>
      </c>
      <c r="CH9" s="55">
        <v>5</v>
      </c>
      <c r="CI9" s="44">
        <f t="shared" si="24"/>
        <v>1674</v>
      </c>
      <c r="CJ9" s="55">
        <v>695</v>
      </c>
      <c r="CK9" s="55">
        <v>72</v>
      </c>
      <c r="CL9" s="44">
        <f t="shared" si="25"/>
        <v>289.58333333333337</v>
      </c>
      <c r="CM9" s="55">
        <v>747</v>
      </c>
      <c r="CN9" s="55">
        <v>51</v>
      </c>
      <c r="CO9" s="44">
        <f t="shared" si="26"/>
        <v>439.41176470588232</v>
      </c>
    </row>
    <row r="10" spans="1:93" ht="39.75" customHeight="1" x14ac:dyDescent="0.2">
      <c r="A10" s="49">
        <v>39047</v>
      </c>
      <c r="B10" s="48" t="s">
        <v>1217</v>
      </c>
      <c r="C10" s="48" t="s">
        <v>257</v>
      </c>
      <c r="D10" s="48" t="s">
        <v>142</v>
      </c>
      <c r="E10" s="48" t="s">
        <v>63</v>
      </c>
      <c r="F10" s="48" t="s">
        <v>1216</v>
      </c>
      <c r="G10" s="48">
        <v>32988627259</v>
      </c>
      <c r="H10" s="48" t="s">
        <v>63</v>
      </c>
      <c r="I10" s="48" t="s">
        <v>1218</v>
      </c>
      <c r="J10" s="48">
        <v>2</v>
      </c>
      <c r="K10" s="48">
        <v>0</v>
      </c>
      <c r="L10" s="48" t="s">
        <v>64</v>
      </c>
      <c r="M10" s="51">
        <v>0</v>
      </c>
      <c r="N10" s="53">
        <v>0</v>
      </c>
      <c r="O10" s="44" t="s">
        <v>1755</v>
      </c>
      <c r="P10" s="51">
        <v>0</v>
      </c>
      <c r="Q10" s="53">
        <v>0</v>
      </c>
      <c r="R10" s="44" t="s">
        <v>1755</v>
      </c>
      <c r="S10" s="51">
        <v>274</v>
      </c>
      <c r="T10" s="53">
        <v>1</v>
      </c>
      <c r="U10" s="44">
        <f t="shared" si="19"/>
        <v>8220</v>
      </c>
      <c r="V10" s="51">
        <v>0</v>
      </c>
      <c r="W10" s="53">
        <v>0</v>
      </c>
      <c r="X10" s="44" t="s">
        <v>1755</v>
      </c>
      <c r="Y10" s="51">
        <v>0</v>
      </c>
      <c r="Z10" s="53">
        <v>0</v>
      </c>
      <c r="AA10" s="44" t="s">
        <v>1755</v>
      </c>
      <c r="AB10" s="51">
        <v>0</v>
      </c>
      <c r="AC10" s="53">
        <v>0</v>
      </c>
      <c r="AD10" s="44" t="s">
        <v>1755</v>
      </c>
      <c r="AE10" s="51">
        <v>61</v>
      </c>
      <c r="AF10" s="53">
        <v>0</v>
      </c>
      <c r="AG10" s="44" t="s">
        <v>1755</v>
      </c>
      <c r="AH10" s="51">
        <v>0</v>
      </c>
      <c r="AI10" s="53">
        <v>0</v>
      </c>
      <c r="AJ10" s="44" t="s">
        <v>1755</v>
      </c>
      <c r="AK10" s="51">
        <v>1611</v>
      </c>
      <c r="AL10" s="53">
        <v>65</v>
      </c>
      <c r="AM10" s="44">
        <f t="shared" si="4"/>
        <v>743.53846153846155</v>
      </c>
      <c r="AN10" s="51">
        <v>287</v>
      </c>
      <c r="AO10" s="53">
        <v>37</v>
      </c>
      <c r="AP10" s="44">
        <f t="shared" si="5"/>
        <v>232.70270270270271</v>
      </c>
      <c r="AQ10" s="51">
        <v>44</v>
      </c>
      <c r="AR10" s="53">
        <v>7</v>
      </c>
      <c r="AS10" s="44">
        <f t="shared" si="6"/>
        <v>188.57142857142856</v>
      </c>
      <c r="AT10" s="51">
        <v>328</v>
      </c>
      <c r="AU10" s="53">
        <v>60</v>
      </c>
      <c r="AV10" s="44">
        <f t="shared" si="7"/>
        <v>164</v>
      </c>
      <c r="AW10" s="51">
        <v>102</v>
      </c>
      <c r="AX10" s="53">
        <v>20</v>
      </c>
      <c r="AY10" s="44">
        <f t="shared" si="8"/>
        <v>153</v>
      </c>
      <c r="AZ10" s="51">
        <v>334</v>
      </c>
      <c r="BA10" s="53">
        <v>24</v>
      </c>
      <c r="BB10" s="44">
        <f t="shared" si="9"/>
        <v>417.5</v>
      </c>
      <c r="BC10" s="51">
        <v>168</v>
      </c>
      <c r="BD10" s="53">
        <v>67</v>
      </c>
      <c r="BE10" s="44">
        <f t="shared" si="10"/>
        <v>75.223880597014926</v>
      </c>
      <c r="BF10" s="51">
        <v>118</v>
      </c>
      <c r="BG10" s="53">
        <v>4</v>
      </c>
      <c r="BH10" s="44">
        <f t="shared" si="11"/>
        <v>885</v>
      </c>
      <c r="BI10" s="51">
        <v>9</v>
      </c>
      <c r="BJ10" s="53">
        <v>0</v>
      </c>
      <c r="BK10" s="44" t="s">
        <v>1755</v>
      </c>
      <c r="BL10" s="51">
        <v>377</v>
      </c>
      <c r="BM10" s="53">
        <v>182</v>
      </c>
      <c r="BN10" s="44">
        <f t="shared" si="13"/>
        <v>62.142857142857146</v>
      </c>
      <c r="BO10" s="51">
        <v>0</v>
      </c>
      <c r="BP10" s="53">
        <v>0</v>
      </c>
      <c r="BQ10" s="44" t="s">
        <v>1755</v>
      </c>
      <c r="BR10" s="51">
        <v>0</v>
      </c>
      <c r="BS10" s="53">
        <v>0</v>
      </c>
      <c r="BT10" s="44" t="s">
        <v>1755</v>
      </c>
      <c r="BU10" s="51">
        <v>0</v>
      </c>
      <c r="BV10" s="53">
        <v>0</v>
      </c>
      <c r="BW10" s="44" t="s">
        <v>1755</v>
      </c>
      <c r="BX10" s="51">
        <v>57</v>
      </c>
      <c r="BY10" s="53">
        <v>4</v>
      </c>
      <c r="BZ10" s="44">
        <f t="shared" si="16"/>
        <v>427.5</v>
      </c>
      <c r="CA10" s="55">
        <v>0</v>
      </c>
      <c r="CB10" s="55">
        <v>0</v>
      </c>
      <c r="CC10" s="44" t="s">
        <v>1755</v>
      </c>
      <c r="CD10" s="55">
        <v>0</v>
      </c>
      <c r="CE10" s="55">
        <v>0</v>
      </c>
      <c r="CF10" s="44" t="s">
        <v>1755</v>
      </c>
      <c r="CG10" s="55">
        <v>0</v>
      </c>
      <c r="CH10" s="55">
        <v>0</v>
      </c>
      <c r="CI10" s="44" t="s">
        <v>1755</v>
      </c>
      <c r="CJ10" s="55">
        <v>0</v>
      </c>
      <c r="CK10" s="55">
        <v>0</v>
      </c>
      <c r="CL10" s="44" t="s">
        <v>1755</v>
      </c>
      <c r="CM10" s="55">
        <v>0</v>
      </c>
      <c r="CN10" s="55">
        <v>0</v>
      </c>
      <c r="CO10" s="44" t="s">
        <v>1755</v>
      </c>
    </row>
    <row r="11" spans="1:93" ht="39.75" customHeight="1" x14ac:dyDescent="0.2">
      <c r="A11" s="49">
        <v>46701</v>
      </c>
      <c r="B11" s="48" t="s">
        <v>1681</v>
      </c>
      <c r="C11" s="48" t="s">
        <v>1023</v>
      </c>
      <c r="D11" s="48" t="s">
        <v>392</v>
      </c>
      <c r="E11" s="48" t="s">
        <v>63</v>
      </c>
      <c r="F11" s="48" t="s">
        <v>1680</v>
      </c>
      <c r="G11" s="48" t="s">
        <v>1682</v>
      </c>
      <c r="H11" s="48" t="s">
        <v>63</v>
      </c>
      <c r="I11" s="48" t="s">
        <v>1683</v>
      </c>
      <c r="J11" s="49">
        <v>3</v>
      </c>
      <c r="K11" s="49">
        <v>0</v>
      </c>
      <c r="L11" s="48" t="s">
        <v>82</v>
      </c>
      <c r="M11" s="51">
        <v>0</v>
      </c>
      <c r="N11" s="53">
        <v>0</v>
      </c>
      <c r="O11" s="44" t="s">
        <v>1755</v>
      </c>
      <c r="P11" s="51">
        <v>0</v>
      </c>
      <c r="Q11" s="53">
        <v>5</v>
      </c>
      <c r="R11" s="44">
        <f t="shared" si="18"/>
        <v>0</v>
      </c>
      <c r="S11" s="51">
        <v>100</v>
      </c>
      <c r="T11" s="53">
        <v>30</v>
      </c>
      <c r="U11" s="44">
        <f t="shared" si="19"/>
        <v>100</v>
      </c>
      <c r="V11" s="51">
        <v>0</v>
      </c>
      <c r="W11" s="53">
        <v>0</v>
      </c>
      <c r="X11" s="44" t="s">
        <v>1755</v>
      </c>
      <c r="Y11" s="51">
        <v>54</v>
      </c>
      <c r="Z11" s="53">
        <v>5</v>
      </c>
      <c r="AA11" s="44">
        <f t="shared" si="0"/>
        <v>324</v>
      </c>
      <c r="AB11" s="51">
        <v>0</v>
      </c>
      <c r="AC11" s="53">
        <v>0</v>
      </c>
      <c r="AD11" s="44" t="s">
        <v>1755</v>
      </c>
      <c r="AE11" s="51">
        <v>100</v>
      </c>
      <c r="AF11" s="53">
        <v>10</v>
      </c>
      <c r="AG11" s="44">
        <f t="shared" si="2"/>
        <v>300</v>
      </c>
      <c r="AH11" s="51">
        <v>0</v>
      </c>
      <c r="AI11" s="53">
        <v>0</v>
      </c>
      <c r="AJ11" s="44" t="s">
        <v>1755</v>
      </c>
      <c r="AK11" s="51">
        <v>4565</v>
      </c>
      <c r="AL11" s="53">
        <v>30</v>
      </c>
      <c r="AM11" s="44">
        <f t="shared" si="4"/>
        <v>4565</v>
      </c>
      <c r="AN11" s="51">
        <v>180</v>
      </c>
      <c r="AO11" s="53">
        <v>40</v>
      </c>
      <c r="AP11" s="44">
        <f t="shared" si="5"/>
        <v>135</v>
      </c>
      <c r="AQ11" s="51">
        <v>35</v>
      </c>
      <c r="AR11" s="53">
        <v>5</v>
      </c>
      <c r="AS11" s="44">
        <f t="shared" si="6"/>
        <v>210</v>
      </c>
      <c r="AT11" s="51">
        <v>3480</v>
      </c>
      <c r="AU11" s="53">
        <v>50</v>
      </c>
      <c r="AV11" s="44">
        <f t="shared" si="7"/>
        <v>2088</v>
      </c>
      <c r="AW11" s="51">
        <v>125</v>
      </c>
      <c r="AX11" s="53">
        <v>30</v>
      </c>
      <c r="AY11" s="44">
        <f t="shared" si="8"/>
        <v>125.00000000000001</v>
      </c>
      <c r="AZ11" s="51">
        <v>0</v>
      </c>
      <c r="BA11" s="53">
        <v>0</v>
      </c>
      <c r="BB11" s="44" t="s">
        <v>1755</v>
      </c>
      <c r="BC11" s="51">
        <v>1450</v>
      </c>
      <c r="BD11" s="53">
        <v>50</v>
      </c>
      <c r="BE11" s="44">
        <f t="shared" si="10"/>
        <v>870</v>
      </c>
      <c r="BF11" s="51">
        <v>3850</v>
      </c>
      <c r="BG11" s="53">
        <v>20</v>
      </c>
      <c r="BH11" s="44">
        <f t="shared" si="11"/>
        <v>5775</v>
      </c>
      <c r="BI11" s="51">
        <v>29</v>
      </c>
      <c r="BJ11" s="53">
        <v>2</v>
      </c>
      <c r="BK11" s="44">
        <f t="shared" si="12"/>
        <v>435</v>
      </c>
      <c r="BL11" s="51">
        <v>896</v>
      </c>
      <c r="BM11" s="53">
        <v>30</v>
      </c>
      <c r="BN11" s="44">
        <f t="shared" si="13"/>
        <v>896</v>
      </c>
      <c r="BO11" s="51">
        <v>100</v>
      </c>
      <c r="BP11" s="53">
        <v>5</v>
      </c>
      <c r="BQ11" s="44">
        <f t="shared" si="14"/>
        <v>600</v>
      </c>
      <c r="BR11" s="51">
        <v>0</v>
      </c>
      <c r="BS11" s="53">
        <v>0</v>
      </c>
      <c r="BT11" s="44" t="s">
        <v>1755</v>
      </c>
      <c r="BU11" s="51">
        <v>1450</v>
      </c>
      <c r="BV11" s="53">
        <v>5</v>
      </c>
      <c r="BW11" s="44">
        <f t="shared" si="15"/>
        <v>8700</v>
      </c>
      <c r="BX11" s="51">
        <v>1450</v>
      </c>
      <c r="BY11" s="53">
        <v>5</v>
      </c>
      <c r="BZ11" s="44">
        <f t="shared" si="16"/>
        <v>8700</v>
      </c>
      <c r="CA11" s="55">
        <v>0</v>
      </c>
      <c r="CB11" s="55">
        <v>0</v>
      </c>
      <c r="CC11" s="44" t="s">
        <v>1755</v>
      </c>
      <c r="CD11" s="55">
        <v>0</v>
      </c>
      <c r="CE11" s="55">
        <v>0</v>
      </c>
      <c r="CF11" s="44" t="s">
        <v>1755</v>
      </c>
      <c r="CG11" s="55">
        <v>0</v>
      </c>
      <c r="CH11" s="55">
        <v>30</v>
      </c>
      <c r="CI11" s="44">
        <f t="shared" si="24"/>
        <v>0</v>
      </c>
      <c r="CJ11" s="55">
        <v>100</v>
      </c>
      <c r="CK11" s="55">
        <v>0</v>
      </c>
      <c r="CL11" s="44" t="s">
        <v>1755</v>
      </c>
      <c r="CM11" s="55">
        <v>95</v>
      </c>
      <c r="CN11" s="55">
        <v>20</v>
      </c>
      <c r="CO11" s="44">
        <f t="shared" si="26"/>
        <v>142.5</v>
      </c>
    </row>
    <row r="12" spans="1:93" ht="39.75" customHeight="1" x14ac:dyDescent="0.2">
      <c r="A12" s="49">
        <v>62197</v>
      </c>
      <c r="B12" s="48" t="s">
        <v>358</v>
      </c>
      <c r="C12" s="48" t="s">
        <v>93</v>
      </c>
      <c r="D12" s="48" t="s">
        <v>94</v>
      </c>
      <c r="E12" s="48" t="s">
        <v>63</v>
      </c>
      <c r="F12" s="48" t="s">
        <v>357</v>
      </c>
      <c r="G12" s="48" t="s">
        <v>359</v>
      </c>
      <c r="H12" s="48" t="s">
        <v>65</v>
      </c>
      <c r="I12" s="45"/>
      <c r="J12" s="48">
        <v>10</v>
      </c>
      <c r="K12" s="48">
        <v>3</v>
      </c>
      <c r="L12" s="48" t="s">
        <v>261</v>
      </c>
      <c r="M12" s="51">
        <v>0</v>
      </c>
      <c r="N12" s="53">
        <v>440</v>
      </c>
      <c r="O12" s="44">
        <f t="shared" si="17"/>
        <v>0</v>
      </c>
      <c r="P12" s="51">
        <v>0</v>
      </c>
      <c r="Q12" s="53">
        <v>230</v>
      </c>
      <c r="R12" s="44">
        <f t="shared" si="18"/>
        <v>0</v>
      </c>
      <c r="S12" s="51">
        <v>98</v>
      </c>
      <c r="T12" s="53">
        <v>10</v>
      </c>
      <c r="U12" s="44">
        <f t="shared" si="19"/>
        <v>294</v>
      </c>
      <c r="V12" s="51">
        <v>0</v>
      </c>
      <c r="W12" s="53">
        <v>500</v>
      </c>
      <c r="X12" s="44">
        <f t="shared" si="20"/>
        <v>0</v>
      </c>
      <c r="Y12" s="51">
        <v>0</v>
      </c>
      <c r="Z12" s="53">
        <v>220</v>
      </c>
      <c r="AA12" s="44">
        <f t="shared" si="0"/>
        <v>0</v>
      </c>
      <c r="AB12" s="51">
        <v>0</v>
      </c>
      <c r="AC12" s="53">
        <v>230</v>
      </c>
      <c r="AD12" s="44">
        <f t="shared" si="1"/>
        <v>0</v>
      </c>
      <c r="AE12" s="51">
        <v>0</v>
      </c>
      <c r="AF12" s="53">
        <v>900</v>
      </c>
      <c r="AG12" s="44">
        <f t="shared" si="2"/>
        <v>0</v>
      </c>
      <c r="AH12" s="51">
        <v>0</v>
      </c>
      <c r="AI12" s="53">
        <v>200</v>
      </c>
      <c r="AJ12" s="44">
        <f t="shared" si="3"/>
        <v>0</v>
      </c>
      <c r="AK12" s="51">
        <v>510</v>
      </c>
      <c r="AL12" s="53">
        <v>90</v>
      </c>
      <c r="AM12" s="44">
        <f t="shared" si="4"/>
        <v>170</v>
      </c>
      <c r="AN12" s="51">
        <v>300</v>
      </c>
      <c r="AO12" s="53">
        <v>120</v>
      </c>
      <c r="AP12" s="44">
        <f t="shared" si="5"/>
        <v>75</v>
      </c>
      <c r="AQ12" s="51">
        <v>40</v>
      </c>
      <c r="AR12" s="53">
        <v>10</v>
      </c>
      <c r="AS12" s="44">
        <f t="shared" si="6"/>
        <v>120</v>
      </c>
      <c r="AT12" s="51">
        <v>215</v>
      </c>
      <c r="AU12" s="53">
        <v>3000</v>
      </c>
      <c r="AV12" s="44">
        <f t="shared" si="7"/>
        <v>2.15</v>
      </c>
      <c r="AW12" s="51">
        <v>35</v>
      </c>
      <c r="AX12" s="53">
        <v>30</v>
      </c>
      <c r="AY12" s="44">
        <f t="shared" si="8"/>
        <v>35</v>
      </c>
      <c r="AZ12" s="51">
        <v>45</v>
      </c>
      <c r="BA12" s="53">
        <v>5</v>
      </c>
      <c r="BB12" s="44">
        <f t="shared" si="9"/>
        <v>270</v>
      </c>
      <c r="BC12" s="51">
        <v>190</v>
      </c>
      <c r="BD12" s="53">
        <v>3200</v>
      </c>
      <c r="BE12" s="44">
        <f t="shared" si="10"/>
        <v>1.78125</v>
      </c>
      <c r="BF12" s="51">
        <v>195</v>
      </c>
      <c r="BG12" s="53">
        <v>1600</v>
      </c>
      <c r="BH12" s="44">
        <f t="shared" si="11"/>
        <v>3.65625</v>
      </c>
      <c r="BI12" s="51">
        <v>0</v>
      </c>
      <c r="BJ12" s="53">
        <v>0</v>
      </c>
      <c r="BK12" s="44" t="s">
        <v>1755</v>
      </c>
      <c r="BL12" s="51">
        <v>104</v>
      </c>
      <c r="BM12" s="53">
        <v>1500</v>
      </c>
      <c r="BN12" s="44">
        <f t="shared" si="13"/>
        <v>2.08</v>
      </c>
      <c r="BO12" s="51">
        <v>0</v>
      </c>
      <c r="BP12" s="53">
        <v>400</v>
      </c>
      <c r="BQ12" s="44">
        <f t="shared" si="14"/>
        <v>0</v>
      </c>
      <c r="BR12" s="51">
        <v>0</v>
      </c>
      <c r="BS12" s="53">
        <v>320</v>
      </c>
      <c r="BT12" s="44">
        <f t="shared" si="21"/>
        <v>0</v>
      </c>
      <c r="BU12" s="51">
        <v>0</v>
      </c>
      <c r="BV12" s="53">
        <v>350</v>
      </c>
      <c r="BW12" s="44">
        <f t="shared" si="15"/>
        <v>0</v>
      </c>
      <c r="BX12" s="51">
        <v>74</v>
      </c>
      <c r="BY12" s="53">
        <v>20</v>
      </c>
      <c r="BZ12" s="44">
        <f t="shared" si="16"/>
        <v>111</v>
      </c>
      <c r="CA12" s="55">
        <v>0</v>
      </c>
      <c r="CB12" s="55">
        <v>200</v>
      </c>
      <c r="CC12" s="44">
        <f t="shared" si="22"/>
        <v>0</v>
      </c>
      <c r="CD12" s="55">
        <v>0</v>
      </c>
      <c r="CE12" s="55">
        <v>1000</v>
      </c>
      <c r="CF12" s="44">
        <f t="shared" si="23"/>
        <v>0</v>
      </c>
      <c r="CG12" s="55">
        <v>0</v>
      </c>
      <c r="CH12" s="55">
        <v>4000</v>
      </c>
      <c r="CI12" s="44">
        <f t="shared" si="24"/>
        <v>0</v>
      </c>
      <c r="CJ12" s="55">
        <v>0</v>
      </c>
      <c r="CK12" s="55">
        <v>15000</v>
      </c>
      <c r="CL12" s="44">
        <f t="shared" si="25"/>
        <v>0</v>
      </c>
      <c r="CM12" s="55">
        <v>0</v>
      </c>
      <c r="CN12" s="55">
        <v>16000</v>
      </c>
      <c r="CO12" s="44">
        <f t="shared" si="26"/>
        <v>0</v>
      </c>
    </row>
    <row r="13" spans="1:93" ht="39.75" customHeight="1" x14ac:dyDescent="0.2">
      <c r="A13" s="48">
        <v>103993</v>
      </c>
      <c r="B13" s="48" t="s">
        <v>1542</v>
      </c>
      <c r="C13" s="48" t="s">
        <v>525</v>
      </c>
      <c r="D13" s="48" t="s">
        <v>152</v>
      </c>
      <c r="E13" s="48" t="s">
        <v>63</v>
      </c>
      <c r="F13" s="48" t="s">
        <v>1541</v>
      </c>
      <c r="G13" s="48" t="s">
        <v>1543</v>
      </c>
      <c r="H13" s="48" t="s">
        <v>63</v>
      </c>
      <c r="I13" s="48" t="s">
        <v>1544</v>
      </c>
      <c r="J13" s="48">
        <v>50</v>
      </c>
      <c r="K13" s="48">
        <v>0</v>
      </c>
      <c r="L13" s="48" t="s">
        <v>82</v>
      </c>
      <c r="M13" s="51">
        <v>0</v>
      </c>
      <c r="N13" s="53">
        <v>0</v>
      </c>
      <c r="O13" s="44" t="s">
        <v>1755</v>
      </c>
      <c r="P13" s="51">
        <v>0</v>
      </c>
      <c r="Q13" s="53">
        <v>0</v>
      </c>
      <c r="R13" s="44" t="s">
        <v>1755</v>
      </c>
      <c r="S13" s="51">
        <v>297</v>
      </c>
      <c r="T13" s="53">
        <v>0</v>
      </c>
      <c r="U13" s="44" t="s">
        <v>1755</v>
      </c>
      <c r="V13" s="51">
        <v>0</v>
      </c>
      <c r="W13" s="53">
        <v>0</v>
      </c>
      <c r="X13" s="44" t="s">
        <v>1755</v>
      </c>
      <c r="Y13" s="51">
        <v>0</v>
      </c>
      <c r="Z13" s="53">
        <v>0</v>
      </c>
      <c r="AA13" s="44" t="s">
        <v>1755</v>
      </c>
      <c r="AB13" s="51">
        <v>0</v>
      </c>
      <c r="AC13" s="53">
        <v>0</v>
      </c>
      <c r="AD13" s="44" t="s">
        <v>1755</v>
      </c>
      <c r="AE13" s="51">
        <v>2052</v>
      </c>
      <c r="AF13" s="53">
        <v>0</v>
      </c>
      <c r="AG13" s="44" t="s">
        <v>1755</v>
      </c>
      <c r="AH13" s="51">
        <v>648</v>
      </c>
      <c r="AI13" s="53">
        <v>0</v>
      </c>
      <c r="AJ13" s="44" t="s">
        <v>1755</v>
      </c>
      <c r="AK13" s="51">
        <v>270</v>
      </c>
      <c r="AL13" s="53">
        <v>0</v>
      </c>
      <c r="AM13" s="44" t="s">
        <v>1755</v>
      </c>
      <c r="AN13" s="51">
        <v>4440</v>
      </c>
      <c r="AO13" s="53">
        <v>0</v>
      </c>
      <c r="AP13" s="44" t="s">
        <v>1755</v>
      </c>
      <c r="AQ13" s="51">
        <v>304</v>
      </c>
      <c r="AR13" s="53">
        <v>0</v>
      </c>
      <c r="AS13" s="44" t="s">
        <v>1755</v>
      </c>
      <c r="AT13" s="51">
        <v>16924</v>
      </c>
      <c r="AU13" s="53">
        <v>0</v>
      </c>
      <c r="AV13" s="44" t="s">
        <v>1755</v>
      </c>
      <c r="AW13" s="51">
        <v>214</v>
      </c>
      <c r="AX13" s="53">
        <v>0</v>
      </c>
      <c r="AY13" s="44" t="s">
        <v>1755</v>
      </c>
      <c r="AZ13" s="51">
        <v>1376</v>
      </c>
      <c r="BA13" s="53">
        <v>0</v>
      </c>
      <c r="BB13" s="44" t="s">
        <v>1755</v>
      </c>
      <c r="BC13" s="51">
        <v>21251</v>
      </c>
      <c r="BD13" s="53">
        <v>0</v>
      </c>
      <c r="BE13" s="44" t="s">
        <v>1755</v>
      </c>
      <c r="BF13" s="51">
        <v>351</v>
      </c>
      <c r="BG13" s="53">
        <v>0</v>
      </c>
      <c r="BH13" s="44" t="s">
        <v>1755</v>
      </c>
      <c r="BI13" s="51">
        <v>298</v>
      </c>
      <c r="BJ13" s="53">
        <v>0</v>
      </c>
      <c r="BK13" s="44" t="s">
        <v>1755</v>
      </c>
      <c r="BL13" s="51">
        <v>4929</v>
      </c>
      <c r="BM13" s="53">
        <v>0</v>
      </c>
      <c r="BN13" s="44" t="s">
        <v>1755</v>
      </c>
      <c r="BO13" s="51">
        <v>3824</v>
      </c>
      <c r="BP13" s="53">
        <v>0</v>
      </c>
      <c r="BQ13" s="44" t="s">
        <v>1755</v>
      </c>
      <c r="BR13" s="51">
        <v>0</v>
      </c>
      <c r="BS13" s="53">
        <v>0</v>
      </c>
      <c r="BT13" s="44" t="s">
        <v>1755</v>
      </c>
      <c r="BU13" s="51">
        <v>5843</v>
      </c>
      <c r="BV13" s="53">
        <v>0</v>
      </c>
      <c r="BW13" s="44" t="s">
        <v>1755</v>
      </c>
      <c r="BX13" s="51">
        <v>245</v>
      </c>
      <c r="BY13" s="53">
        <v>0</v>
      </c>
      <c r="BZ13" s="44" t="s">
        <v>1755</v>
      </c>
      <c r="CA13" s="55">
        <v>0</v>
      </c>
      <c r="CB13" s="55">
        <v>0</v>
      </c>
      <c r="CC13" s="44" t="s">
        <v>1755</v>
      </c>
      <c r="CD13" s="55">
        <v>0</v>
      </c>
      <c r="CE13" s="55">
        <v>0</v>
      </c>
      <c r="CF13" s="44" t="s">
        <v>1755</v>
      </c>
      <c r="CG13" s="55">
        <v>753</v>
      </c>
      <c r="CH13" s="55">
        <v>0</v>
      </c>
      <c r="CI13" s="44" t="s">
        <v>1755</v>
      </c>
      <c r="CJ13" s="55">
        <v>0</v>
      </c>
      <c r="CK13" s="55">
        <v>0</v>
      </c>
      <c r="CL13" s="44" t="s">
        <v>1755</v>
      </c>
      <c r="CM13" s="55">
        <v>4000</v>
      </c>
      <c r="CN13" s="55">
        <v>0</v>
      </c>
      <c r="CO13" s="44" t="s">
        <v>1755</v>
      </c>
    </row>
    <row r="14" spans="1:93" ht="39.75" customHeight="1" x14ac:dyDescent="0.2">
      <c r="A14" s="49">
        <v>104167</v>
      </c>
      <c r="B14" s="48" t="s">
        <v>373</v>
      </c>
      <c r="C14" s="48" t="s">
        <v>375</v>
      </c>
      <c r="D14" s="48" t="s">
        <v>171</v>
      </c>
      <c r="E14" s="48" t="s">
        <v>65</v>
      </c>
      <c r="F14" s="48" t="s">
        <v>372</v>
      </c>
      <c r="G14" s="48" t="s">
        <v>374</v>
      </c>
      <c r="H14" s="48" t="s">
        <v>65</v>
      </c>
      <c r="I14" s="45"/>
      <c r="J14" s="49">
        <v>0</v>
      </c>
      <c r="K14" s="49">
        <v>0</v>
      </c>
      <c r="L14" s="48" t="s">
        <v>82</v>
      </c>
      <c r="M14" s="52">
        <v>0</v>
      </c>
      <c r="N14" s="54">
        <v>0</v>
      </c>
      <c r="O14" s="44" t="s">
        <v>1755</v>
      </c>
      <c r="P14" s="52">
        <v>0</v>
      </c>
      <c r="Q14" s="54">
        <v>0</v>
      </c>
      <c r="R14" s="44" t="s">
        <v>1755</v>
      </c>
      <c r="S14" s="52">
        <v>0</v>
      </c>
      <c r="T14" s="54">
        <v>0</v>
      </c>
      <c r="U14" s="44" t="s">
        <v>1755</v>
      </c>
      <c r="V14" s="52">
        <v>0</v>
      </c>
      <c r="W14" s="54">
        <v>0</v>
      </c>
      <c r="X14" s="44" t="s">
        <v>1755</v>
      </c>
      <c r="Y14" s="52">
        <v>0</v>
      </c>
      <c r="Z14" s="54">
        <v>0</v>
      </c>
      <c r="AA14" s="44" t="s">
        <v>1755</v>
      </c>
      <c r="AB14" s="52">
        <v>0</v>
      </c>
      <c r="AC14" s="54">
        <v>0</v>
      </c>
      <c r="AD14" s="44" t="s">
        <v>1755</v>
      </c>
      <c r="AE14" s="52">
        <v>0</v>
      </c>
      <c r="AF14" s="54">
        <v>0</v>
      </c>
      <c r="AG14" s="44" t="s">
        <v>1755</v>
      </c>
      <c r="AH14" s="52">
        <v>0</v>
      </c>
      <c r="AI14" s="54">
        <v>0</v>
      </c>
      <c r="AJ14" s="44" t="s">
        <v>1755</v>
      </c>
      <c r="AK14" s="52">
        <v>0</v>
      </c>
      <c r="AL14" s="54">
        <v>0</v>
      </c>
      <c r="AM14" s="44" t="s">
        <v>1755</v>
      </c>
      <c r="AN14" s="52">
        <v>0</v>
      </c>
      <c r="AO14" s="54">
        <v>0</v>
      </c>
      <c r="AP14" s="44" t="s">
        <v>1755</v>
      </c>
      <c r="AQ14" s="52">
        <v>0</v>
      </c>
      <c r="AR14" s="54">
        <v>0</v>
      </c>
      <c r="AS14" s="44" t="s">
        <v>1755</v>
      </c>
      <c r="AT14" s="52">
        <v>0</v>
      </c>
      <c r="AU14" s="54">
        <v>0</v>
      </c>
      <c r="AV14" s="44" t="s">
        <v>1755</v>
      </c>
      <c r="AW14" s="52">
        <v>0</v>
      </c>
      <c r="AX14" s="54">
        <v>0</v>
      </c>
      <c r="AY14" s="44" t="s">
        <v>1755</v>
      </c>
      <c r="AZ14" s="52">
        <v>0</v>
      </c>
      <c r="BA14" s="54">
        <v>0</v>
      </c>
      <c r="BB14" s="44" t="s">
        <v>1755</v>
      </c>
      <c r="BC14" s="52">
        <v>0</v>
      </c>
      <c r="BD14" s="54">
        <v>0</v>
      </c>
      <c r="BE14" s="44" t="s">
        <v>1755</v>
      </c>
      <c r="BF14" s="52">
        <v>0</v>
      </c>
      <c r="BG14" s="54">
        <v>0</v>
      </c>
      <c r="BH14" s="44" t="s">
        <v>1755</v>
      </c>
      <c r="BI14" s="52">
        <v>0</v>
      </c>
      <c r="BJ14" s="54">
        <v>0</v>
      </c>
      <c r="BK14" s="44" t="s">
        <v>1755</v>
      </c>
      <c r="BL14" s="52">
        <v>0</v>
      </c>
      <c r="BM14" s="54">
        <v>0</v>
      </c>
      <c r="BN14" s="44" t="s">
        <v>1755</v>
      </c>
      <c r="BO14" s="52">
        <v>0</v>
      </c>
      <c r="BP14" s="54">
        <v>0</v>
      </c>
      <c r="BQ14" s="44" t="s">
        <v>1755</v>
      </c>
      <c r="BR14" s="52">
        <v>0</v>
      </c>
      <c r="BS14" s="54">
        <v>0</v>
      </c>
      <c r="BT14" s="44" t="s">
        <v>1755</v>
      </c>
      <c r="BU14" s="52">
        <v>0</v>
      </c>
      <c r="BV14" s="54">
        <v>0</v>
      </c>
      <c r="BW14" s="44" t="s">
        <v>1755</v>
      </c>
      <c r="BX14" s="52">
        <v>0</v>
      </c>
      <c r="BY14" s="54">
        <v>0</v>
      </c>
      <c r="BZ14" s="44" t="s">
        <v>1755</v>
      </c>
      <c r="CA14" s="56">
        <v>0</v>
      </c>
      <c r="CB14" s="56">
        <v>0</v>
      </c>
      <c r="CC14" s="44" t="s">
        <v>1755</v>
      </c>
      <c r="CD14" s="56">
        <v>0</v>
      </c>
      <c r="CE14" s="56">
        <v>0</v>
      </c>
      <c r="CF14" s="44" t="s">
        <v>1755</v>
      </c>
      <c r="CG14" s="56">
        <v>0</v>
      </c>
      <c r="CH14" s="56">
        <v>0</v>
      </c>
      <c r="CI14" s="44" t="s">
        <v>1755</v>
      </c>
      <c r="CJ14" s="56">
        <v>0</v>
      </c>
      <c r="CK14" s="56">
        <v>0</v>
      </c>
      <c r="CL14" s="44" t="s">
        <v>1755</v>
      </c>
      <c r="CM14" s="56">
        <v>0</v>
      </c>
      <c r="CN14" s="56">
        <v>0</v>
      </c>
      <c r="CO14" s="44" t="s">
        <v>1755</v>
      </c>
    </row>
    <row r="15" spans="1:93" ht="39.75" customHeight="1" x14ac:dyDescent="0.2">
      <c r="A15" s="49">
        <v>104213</v>
      </c>
      <c r="B15" s="48" t="s">
        <v>559</v>
      </c>
      <c r="C15" s="48" t="s">
        <v>473</v>
      </c>
      <c r="D15" s="48" t="s">
        <v>171</v>
      </c>
      <c r="E15" s="48" t="s">
        <v>63</v>
      </c>
      <c r="F15" s="48" t="s">
        <v>470</v>
      </c>
      <c r="G15" s="48">
        <v>31993367717</v>
      </c>
      <c r="H15" s="48" t="s">
        <v>65</v>
      </c>
      <c r="I15" s="45"/>
      <c r="J15" s="48">
        <v>14</v>
      </c>
      <c r="K15" s="48">
        <v>7</v>
      </c>
      <c r="L15" s="48" t="s">
        <v>82</v>
      </c>
      <c r="M15" s="51">
        <v>0</v>
      </c>
      <c r="N15" s="53">
        <v>300</v>
      </c>
      <c r="O15" s="44">
        <f t="shared" si="17"/>
        <v>0</v>
      </c>
      <c r="P15" s="51">
        <v>0</v>
      </c>
      <c r="Q15" s="53">
        <v>150</v>
      </c>
      <c r="R15" s="44">
        <f t="shared" si="18"/>
        <v>0</v>
      </c>
      <c r="S15" s="51">
        <v>40</v>
      </c>
      <c r="T15" s="53">
        <v>30</v>
      </c>
      <c r="U15" s="44">
        <f t="shared" si="19"/>
        <v>40</v>
      </c>
      <c r="V15" s="51">
        <v>0</v>
      </c>
      <c r="W15" s="53">
        <v>50</v>
      </c>
      <c r="X15" s="44">
        <f t="shared" si="20"/>
        <v>0</v>
      </c>
      <c r="Y15" s="51">
        <v>10</v>
      </c>
      <c r="Z15" s="53">
        <v>150</v>
      </c>
      <c r="AA15" s="44">
        <f t="shared" si="0"/>
        <v>2</v>
      </c>
      <c r="AB15" s="51">
        <v>1492</v>
      </c>
      <c r="AC15" s="53">
        <v>75</v>
      </c>
      <c r="AD15" s="44">
        <f t="shared" si="1"/>
        <v>596.80000000000007</v>
      </c>
      <c r="AE15" s="51">
        <v>0</v>
      </c>
      <c r="AF15" s="53">
        <v>0</v>
      </c>
      <c r="AG15" s="44" t="s">
        <v>1755</v>
      </c>
      <c r="AH15" s="51">
        <v>0</v>
      </c>
      <c r="AI15" s="53">
        <v>0</v>
      </c>
      <c r="AJ15" s="44" t="s">
        <v>1755</v>
      </c>
      <c r="AK15" s="51">
        <v>1025</v>
      </c>
      <c r="AL15" s="53">
        <v>100</v>
      </c>
      <c r="AM15" s="44">
        <f t="shared" si="4"/>
        <v>307.5</v>
      </c>
      <c r="AN15" s="51">
        <v>505</v>
      </c>
      <c r="AO15" s="53">
        <v>30</v>
      </c>
      <c r="AP15" s="44">
        <f t="shared" si="5"/>
        <v>504.99999999999994</v>
      </c>
      <c r="AQ15" s="51">
        <v>176</v>
      </c>
      <c r="AR15" s="53">
        <v>45</v>
      </c>
      <c r="AS15" s="44">
        <f t="shared" si="6"/>
        <v>117.33333333333333</v>
      </c>
      <c r="AT15" s="51">
        <v>4522</v>
      </c>
      <c r="AU15" s="53">
        <v>600</v>
      </c>
      <c r="AV15" s="44">
        <f t="shared" si="7"/>
        <v>226.10000000000002</v>
      </c>
      <c r="AW15" s="51">
        <v>464</v>
      </c>
      <c r="AX15" s="53">
        <v>20</v>
      </c>
      <c r="AY15" s="44">
        <f t="shared" si="8"/>
        <v>696</v>
      </c>
      <c r="AZ15" s="51">
        <v>916</v>
      </c>
      <c r="BA15" s="53">
        <v>20</v>
      </c>
      <c r="BB15" s="44">
        <f t="shared" si="9"/>
        <v>1374</v>
      </c>
      <c r="BC15" s="51">
        <v>3973</v>
      </c>
      <c r="BD15" s="53">
        <v>600</v>
      </c>
      <c r="BE15" s="44">
        <f t="shared" si="10"/>
        <v>198.65</v>
      </c>
      <c r="BF15" s="51">
        <v>826</v>
      </c>
      <c r="BG15" s="53">
        <v>30</v>
      </c>
      <c r="BH15" s="44">
        <f t="shared" si="11"/>
        <v>826</v>
      </c>
      <c r="BI15" s="51">
        <v>31</v>
      </c>
      <c r="BJ15" s="53">
        <v>4</v>
      </c>
      <c r="BK15" s="44">
        <f t="shared" si="12"/>
        <v>232.5</v>
      </c>
      <c r="BL15" s="51">
        <v>832</v>
      </c>
      <c r="BM15" s="53">
        <v>30</v>
      </c>
      <c r="BN15" s="44">
        <f t="shared" si="13"/>
        <v>832</v>
      </c>
      <c r="BO15" s="51">
        <v>0</v>
      </c>
      <c r="BP15" s="53">
        <v>0</v>
      </c>
      <c r="BQ15" s="44" t="s">
        <v>1755</v>
      </c>
      <c r="BR15" s="51">
        <v>39</v>
      </c>
      <c r="BS15" s="53">
        <v>5</v>
      </c>
      <c r="BT15" s="44">
        <f t="shared" si="21"/>
        <v>234</v>
      </c>
      <c r="BU15" s="51">
        <v>2998</v>
      </c>
      <c r="BV15" s="53">
        <v>0</v>
      </c>
      <c r="BW15" s="44" t="s">
        <v>1755</v>
      </c>
      <c r="BX15" s="51">
        <v>170</v>
      </c>
      <c r="BY15" s="53">
        <v>45</v>
      </c>
      <c r="BZ15" s="44">
        <f t="shared" si="16"/>
        <v>113.33333333333333</v>
      </c>
      <c r="CA15" s="55">
        <v>0</v>
      </c>
      <c r="CB15" s="55">
        <v>0</v>
      </c>
      <c r="CC15" s="44" t="s">
        <v>1755</v>
      </c>
      <c r="CD15" s="55">
        <v>0</v>
      </c>
      <c r="CE15" s="55">
        <v>0</v>
      </c>
      <c r="CF15" s="44" t="s">
        <v>1755</v>
      </c>
      <c r="CG15" s="55">
        <v>0</v>
      </c>
      <c r="CH15" s="55">
        <v>6000</v>
      </c>
      <c r="CI15" s="44">
        <f t="shared" si="24"/>
        <v>0</v>
      </c>
      <c r="CJ15" s="55">
        <v>530</v>
      </c>
      <c r="CK15" s="55">
        <v>3000</v>
      </c>
      <c r="CL15" s="44">
        <f t="shared" si="25"/>
        <v>5.3</v>
      </c>
      <c r="CM15" s="55">
        <v>0</v>
      </c>
      <c r="CN15" s="55">
        <v>2000</v>
      </c>
      <c r="CO15" s="44">
        <f t="shared" si="26"/>
        <v>0</v>
      </c>
    </row>
    <row r="16" spans="1:93" ht="39.75" customHeight="1" x14ac:dyDescent="0.2">
      <c r="A16" s="49">
        <v>105449</v>
      </c>
      <c r="B16" s="48" t="s">
        <v>168</v>
      </c>
      <c r="C16" s="48" t="s">
        <v>170</v>
      </c>
      <c r="D16" s="48" t="s">
        <v>171</v>
      </c>
      <c r="E16" s="48" t="s">
        <v>63</v>
      </c>
      <c r="F16" s="48" t="s">
        <v>167</v>
      </c>
      <c r="G16" s="48" t="s">
        <v>169</v>
      </c>
      <c r="H16" s="48" t="s">
        <v>65</v>
      </c>
      <c r="I16" s="45"/>
      <c r="J16" s="48">
        <v>6</v>
      </c>
      <c r="K16" s="48">
        <v>6</v>
      </c>
      <c r="L16" s="48" t="s">
        <v>82</v>
      </c>
      <c r="M16" s="51">
        <v>20</v>
      </c>
      <c r="N16" s="53">
        <v>5</v>
      </c>
      <c r="O16" s="44">
        <f t="shared" si="17"/>
        <v>120</v>
      </c>
      <c r="P16" s="51">
        <v>0</v>
      </c>
      <c r="Q16" s="53">
        <v>0</v>
      </c>
      <c r="R16" s="44" t="s">
        <v>1755</v>
      </c>
      <c r="S16" s="51">
        <v>524</v>
      </c>
      <c r="T16" s="53">
        <v>100</v>
      </c>
      <c r="U16" s="44">
        <f t="shared" si="19"/>
        <v>157.20000000000002</v>
      </c>
      <c r="V16" s="51">
        <v>0</v>
      </c>
      <c r="W16" s="53">
        <v>0</v>
      </c>
      <c r="X16" s="44" t="s">
        <v>1755</v>
      </c>
      <c r="Y16" s="51">
        <v>0</v>
      </c>
      <c r="Z16" s="53">
        <v>0</v>
      </c>
      <c r="AA16" s="44" t="s">
        <v>1755</v>
      </c>
      <c r="AB16" s="51">
        <v>0</v>
      </c>
      <c r="AC16" s="53">
        <v>0</v>
      </c>
      <c r="AD16" s="44" t="s">
        <v>1755</v>
      </c>
      <c r="AE16" s="51">
        <v>0</v>
      </c>
      <c r="AF16" s="53">
        <v>0</v>
      </c>
      <c r="AG16" s="44" t="s">
        <v>1755</v>
      </c>
      <c r="AH16" s="51">
        <v>34</v>
      </c>
      <c r="AI16" s="53">
        <v>50</v>
      </c>
      <c r="AJ16" s="44">
        <f t="shared" si="3"/>
        <v>20.400000000000002</v>
      </c>
      <c r="AK16" s="51">
        <v>79</v>
      </c>
      <c r="AL16" s="53">
        <v>130</v>
      </c>
      <c r="AM16" s="44">
        <f t="shared" si="4"/>
        <v>18.23076923076923</v>
      </c>
      <c r="AN16" s="51">
        <v>654</v>
      </c>
      <c r="AO16" s="53">
        <v>180</v>
      </c>
      <c r="AP16" s="44">
        <f t="shared" si="5"/>
        <v>109</v>
      </c>
      <c r="AQ16" s="51">
        <v>239</v>
      </c>
      <c r="AR16" s="53">
        <v>50</v>
      </c>
      <c r="AS16" s="44">
        <f t="shared" si="6"/>
        <v>143.4</v>
      </c>
      <c r="AT16" s="51">
        <v>754</v>
      </c>
      <c r="AU16" s="53">
        <v>350</v>
      </c>
      <c r="AV16" s="44">
        <f t="shared" si="7"/>
        <v>64.628571428571433</v>
      </c>
      <c r="AW16" s="51">
        <v>59</v>
      </c>
      <c r="AX16" s="53">
        <v>150</v>
      </c>
      <c r="AY16" s="44">
        <f t="shared" si="8"/>
        <v>11.799999999999999</v>
      </c>
      <c r="AZ16" s="51">
        <v>23</v>
      </c>
      <c r="BA16" s="53">
        <v>120</v>
      </c>
      <c r="BB16" s="44">
        <f t="shared" si="9"/>
        <v>5.75</v>
      </c>
      <c r="BC16" s="51">
        <v>29</v>
      </c>
      <c r="BD16" s="53">
        <v>300</v>
      </c>
      <c r="BE16" s="44">
        <f t="shared" si="10"/>
        <v>2.9</v>
      </c>
      <c r="BF16" s="51">
        <v>181</v>
      </c>
      <c r="BG16" s="53">
        <v>200</v>
      </c>
      <c r="BH16" s="44">
        <f t="shared" si="11"/>
        <v>27.150000000000002</v>
      </c>
      <c r="BI16" s="51">
        <v>37</v>
      </c>
      <c r="BJ16" s="53">
        <v>5</v>
      </c>
      <c r="BK16" s="44">
        <f t="shared" si="12"/>
        <v>222</v>
      </c>
      <c r="BL16" s="51">
        <v>78</v>
      </c>
      <c r="BM16" s="53">
        <v>250</v>
      </c>
      <c r="BN16" s="44">
        <f t="shared" si="13"/>
        <v>9.36</v>
      </c>
      <c r="BO16" s="51">
        <v>94</v>
      </c>
      <c r="BP16" s="53">
        <v>20</v>
      </c>
      <c r="BQ16" s="44">
        <f t="shared" si="14"/>
        <v>141</v>
      </c>
      <c r="BR16" s="51">
        <v>0</v>
      </c>
      <c r="BS16" s="53">
        <v>0</v>
      </c>
      <c r="BT16" s="44" t="s">
        <v>1755</v>
      </c>
      <c r="BU16" s="51">
        <v>270</v>
      </c>
      <c r="BV16" s="53">
        <v>40</v>
      </c>
      <c r="BW16" s="44">
        <f t="shared" si="15"/>
        <v>202.5</v>
      </c>
      <c r="BX16" s="51">
        <v>49</v>
      </c>
      <c r="BY16" s="53">
        <v>40</v>
      </c>
      <c r="BZ16" s="44">
        <f t="shared" si="16"/>
        <v>36.75</v>
      </c>
      <c r="CA16" s="55">
        <v>0</v>
      </c>
      <c r="CB16" s="55">
        <v>0</v>
      </c>
      <c r="CC16" s="44" t="s">
        <v>1755</v>
      </c>
      <c r="CD16" s="55">
        <v>0</v>
      </c>
      <c r="CE16" s="55">
        <v>0</v>
      </c>
      <c r="CF16" s="44" t="s">
        <v>1755</v>
      </c>
      <c r="CG16" s="55">
        <v>0</v>
      </c>
      <c r="CH16" s="55">
        <v>0</v>
      </c>
      <c r="CI16" s="44" t="s">
        <v>1755</v>
      </c>
      <c r="CJ16" s="55">
        <v>0</v>
      </c>
      <c r="CK16" s="55">
        <v>0</v>
      </c>
      <c r="CL16" s="44" t="s">
        <v>1755</v>
      </c>
      <c r="CM16" s="55">
        <v>0</v>
      </c>
      <c r="CN16" s="55">
        <v>0</v>
      </c>
      <c r="CO16" s="44" t="s">
        <v>1755</v>
      </c>
    </row>
    <row r="17" spans="1:93" ht="39.75" customHeight="1" x14ac:dyDescent="0.2">
      <c r="A17" s="49">
        <v>118427</v>
      </c>
      <c r="B17" s="48" t="s">
        <v>650</v>
      </c>
      <c r="C17" s="48" t="s">
        <v>652</v>
      </c>
      <c r="D17" s="48" t="s">
        <v>171</v>
      </c>
      <c r="E17" s="48" t="s">
        <v>63</v>
      </c>
      <c r="F17" s="48" t="s">
        <v>649</v>
      </c>
      <c r="G17" s="48" t="s">
        <v>651</v>
      </c>
      <c r="H17" s="48" t="s">
        <v>65</v>
      </c>
      <c r="I17" s="45"/>
      <c r="J17" s="48">
        <v>20</v>
      </c>
      <c r="K17" s="48">
        <v>0</v>
      </c>
      <c r="L17" s="48" t="s">
        <v>82</v>
      </c>
      <c r="M17" s="51">
        <v>21</v>
      </c>
      <c r="N17" s="53">
        <v>0</v>
      </c>
      <c r="O17" s="44" t="s">
        <v>1755</v>
      </c>
      <c r="P17" s="51">
        <v>0</v>
      </c>
      <c r="Q17" s="53">
        <v>0</v>
      </c>
      <c r="R17" s="44" t="s">
        <v>1755</v>
      </c>
      <c r="S17" s="51">
        <v>84</v>
      </c>
      <c r="T17" s="53">
        <v>50</v>
      </c>
      <c r="U17" s="44">
        <f t="shared" si="19"/>
        <v>50.4</v>
      </c>
      <c r="V17" s="51">
        <v>0</v>
      </c>
      <c r="W17" s="53">
        <v>10</v>
      </c>
      <c r="X17" s="44">
        <f t="shared" si="20"/>
        <v>0</v>
      </c>
      <c r="Y17" s="51">
        <v>215</v>
      </c>
      <c r="Z17" s="53">
        <v>50</v>
      </c>
      <c r="AA17" s="44">
        <f t="shared" si="0"/>
        <v>129</v>
      </c>
      <c r="AB17" s="51">
        <v>0</v>
      </c>
      <c r="AC17" s="53">
        <v>0</v>
      </c>
      <c r="AD17" s="44" t="s">
        <v>1755</v>
      </c>
      <c r="AE17" s="51">
        <v>0</v>
      </c>
      <c r="AF17" s="53">
        <v>0</v>
      </c>
      <c r="AG17" s="44" t="s">
        <v>1755</v>
      </c>
      <c r="AH17" s="51">
        <v>20</v>
      </c>
      <c r="AI17" s="53">
        <v>0</v>
      </c>
      <c r="AJ17" s="44" t="s">
        <v>1755</v>
      </c>
      <c r="AK17" s="51">
        <v>200</v>
      </c>
      <c r="AL17" s="53">
        <v>50</v>
      </c>
      <c r="AM17" s="44">
        <f t="shared" si="4"/>
        <v>120</v>
      </c>
      <c r="AN17" s="51">
        <v>300</v>
      </c>
      <c r="AO17" s="53">
        <v>200</v>
      </c>
      <c r="AP17" s="44">
        <f t="shared" si="5"/>
        <v>45</v>
      </c>
      <c r="AQ17" s="51">
        <v>0</v>
      </c>
      <c r="AR17" s="53">
        <v>0</v>
      </c>
      <c r="AS17" s="44" t="s">
        <v>1755</v>
      </c>
      <c r="AT17" s="51">
        <v>400</v>
      </c>
      <c r="AU17" s="53">
        <v>100</v>
      </c>
      <c r="AV17" s="44">
        <f t="shared" si="7"/>
        <v>120</v>
      </c>
      <c r="AW17" s="51">
        <v>80</v>
      </c>
      <c r="AX17" s="53">
        <v>20</v>
      </c>
      <c r="AY17" s="44">
        <f t="shared" si="8"/>
        <v>120</v>
      </c>
      <c r="AZ17" s="51">
        <v>50</v>
      </c>
      <c r="BA17" s="53">
        <v>30</v>
      </c>
      <c r="BB17" s="44">
        <f t="shared" si="9"/>
        <v>50</v>
      </c>
      <c r="BC17" s="51">
        <v>400</v>
      </c>
      <c r="BD17" s="53">
        <v>100</v>
      </c>
      <c r="BE17" s="44">
        <f t="shared" si="10"/>
        <v>120</v>
      </c>
      <c r="BF17" s="51">
        <v>100</v>
      </c>
      <c r="BG17" s="53">
        <v>50</v>
      </c>
      <c r="BH17" s="44">
        <f t="shared" si="11"/>
        <v>60</v>
      </c>
      <c r="BI17" s="51">
        <v>87</v>
      </c>
      <c r="BJ17" s="53">
        <v>10</v>
      </c>
      <c r="BK17" s="44">
        <f t="shared" si="12"/>
        <v>261</v>
      </c>
      <c r="BL17" s="51">
        <v>200</v>
      </c>
      <c r="BM17" s="53">
        <v>100</v>
      </c>
      <c r="BN17" s="44">
        <f t="shared" si="13"/>
        <v>60</v>
      </c>
      <c r="BO17" s="51">
        <v>0</v>
      </c>
      <c r="BP17" s="53">
        <v>0</v>
      </c>
      <c r="BQ17" s="44" t="s">
        <v>1755</v>
      </c>
      <c r="BR17" s="51">
        <v>0</v>
      </c>
      <c r="BS17" s="53">
        <v>0</v>
      </c>
      <c r="BT17" s="44" t="s">
        <v>1755</v>
      </c>
      <c r="BU17" s="51">
        <v>0</v>
      </c>
      <c r="BV17" s="53">
        <v>0</v>
      </c>
      <c r="BW17" s="44" t="s">
        <v>1755</v>
      </c>
      <c r="BX17" s="51">
        <v>33</v>
      </c>
      <c r="BY17" s="53">
        <v>10</v>
      </c>
      <c r="BZ17" s="44">
        <f t="shared" si="16"/>
        <v>99</v>
      </c>
      <c r="CA17" s="55">
        <v>0</v>
      </c>
      <c r="CB17" s="55">
        <v>0</v>
      </c>
      <c r="CC17" s="44" t="s">
        <v>1755</v>
      </c>
      <c r="CD17" s="55">
        <v>0</v>
      </c>
      <c r="CE17" s="55">
        <v>0</v>
      </c>
      <c r="CF17" s="44" t="s">
        <v>1755</v>
      </c>
      <c r="CG17" s="55">
        <v>20</v>
      </c>
      <c r="CH17" s="55">
        <v>5</v>
      </c>
      <c r="CI17" s="44">
        <f t="shared" si="24"/>
        <v>120</v>
      </c>
      <c r="CJ17" s="55">
        <v>0</v>
      </c>
      <c r="CK17" s="55">
        <v>0</v>
      </c>
      <c r="CL17" s="44" t="s">
        <v>1755</v>
      </c>
      <c r="CM17" s="55">
        <v>20</v>
      </c>
      <c r="CN17" s="55">
        <v>10</v>
      </c>
      <c r="CO17" s="44">
        <f t="shared" si="26"/>
        <v>60</v>
      </c>
    </row>
    <row r="18" spans="1:93" ht="39.75" customHeight="1" x14ac:dyDescent="0.2">
      <c r="A18" s="49">
        <v>136131</v>
      </c>
      <c r="B18" s="48" t="s">
        <v>1059</v>
      </c>
      <c r="C18" s="48" t="s">
        <v>691</v>
      </c>
      <c r="D18" s="48" t="s">
        <v>152</v>
      </c>
      <c r="E18" s="48" t="s">
        <v>65</v>
      </c>
      <c r="F18" s="48" t="s">
        <v>1058</v>
      </c>
      <c r="G18" s="48">
        <v>35999724561</v>
      </c>
      <c r="H18" s="48" t="s">
        <v>65</v>
      </c>
      <c r="I18" s="45"/>
      <c r="J18" s="48">
        <v>18</v>
      </c>
      <c r="K18" s="48">
        <v>1</v>
      </c>
      <c r="L18" s="48" t="s">
        <v>82</v>
      </c>
      <c r="M18" s="51">
        <v>0</v>
      </c>
      <c r="N18" s="53">
        <v>0</v>
      </c>
      <c r="O18" s="44" t="s">
        <v>1755</v>
      </c>
      <c r="P18" s="51">
        <v>0</v>
      </c>
      <c r="Q18" s="53">
        <v>0</v>
      </c>
      <c r="R18" s="44" t="s">
        <v>1755</v>
      </c>
      <c r="S18" s="51">
        <v>80</v>
      </c>
      <c r="T18" s="53">
        <v>0</v>
      </c>
      <c r="U18" s="44" t="s">
        <v>1755</v>
      </c>
      <c r="V18" s="51">
        <v>0</v>
      </c>
      <c r="W18" s="53">
        <v>0</v>
      </c>
      <c r="X18" s="44" t="s">
        <v>1755</v>
      </c>
      <c r="Y18" s="51">
        <v>0</v>
      </c>
      <c r="Z18" s="53">
        <v>0</v>
      </c>
      <c r="AA18" s="44" t="s">
        <v>1755</v>
      </c>
      <c r="AB18" s="51">
        <v>0</v>
      </c>
      <c r="AC18" s="53">
        <v>0</v>
      </c>
      <c r="AD18" s="44" t="s">
        <v>1755</v>
      </c>
      <c r="AE18" s="51">
        <v>0</v>
      </c>
      <c r="AF18" s="53">
        <v>0</v>
      </c>
      <c r="AG18" s="44" t="s">
        <v>1755</v>
      </c>
      <c r="AH18" s="51">
        <v>0</v>
      </c>
      <c r="AI18" s="53">
        <v>0</v>
      </c>
      <c r="AJ18" s="44" t="s">
        <v>1755</v>
      </c>
      <c r="AK18" s="51">
        <v>35</v>
      </c>
      <c r="AL18" s="53">
        <v>20</v>
      </c>
      <c r="AM18" s="44">
        <f t="shared" si="4"/>
        <v>52.5</v>
      </c>
      <c r="AN18" s="51">
        <v>35</v>
      </c>
      <c r="AO18" s="53">
        <v>0</v>
      </c>
      <c r="AP18" s="44" t="s">
        <v>1755</v>
      </c>
      <c r="AQ18" s="51">
        <v>0</v>
      </c>
      <c r="AR18" s="53">
        <v>0</v>
      </c>
      <c r="AS18" s="44" t="s">
        <v>1755</v>
      </c>
      <c r="AT18" s="51">
        <v>575</v>
      </c>
      <c r="AU18" s="53">
        <v>100</v>
      </c>
      <c r="AV18" s="44">
        <f t="shared" si="7"/>
        <v>172.5</v>
      </c>
      <c r="AW18" s="51">
        <v>530</v>
      </c>
      <c r="AX18" s="53">
        <v>20</v>
      </c>
      <c r="AY18" s="44">
        <f t="shared" si="8"/>
        <v>795</v>
      </c>
      <c r="AZ18" s="51">
        <v>140</v>
      </c>
      <c r="BA18" s="53">
        <v>2</v>
      </c>
      <c r="BB18" s="44">
        <f t="shared" si="9"/>
        <v>2100</v>
      </c>
      <c r="BC18" s="51">
        <v>1375</v>
      </c>
      <c r="BD18" s="53">
        <v>120</v>
      </c>
      <c r="BE18" s="44">
        <f t="shared" si="10"/>
        <v>343.75</v>
      </c>
      <c r="BF18" s="51">
        <v>1500</v>
      </c>
      <c r="BG18" s="53">
        <v>0</v>
      </c>
      <c r="BH18" s="44" t="s">
        <v>1755</v>
      </c>
      <c r="BI18" s="51">
        <v>70</v>
      </c>
      <c r="BJ18" s="53">
        <v>100</v>
      </c>
      <c r="BK18" s="44">
        <f t="shared" si="12"/>
        <v>21</v>
      </c>
      <c r="BL18" s="51">
        <v>750</v>
      </c>
      <c r="BM18" s="53">
        <v>0</v>
      </c>
      <c r="BN18" s="44" t="s">
        <v>1755</v>
      </c>
      <c r="BO18" s="51">
        <v>0</v>
      </c>
      <c r="BP18" s="53">
        <v>0</v>
      </c>
      <c r="BQ18" s="44" t="s">
        <v>1755</v>
      </c>
      <c r="BR18" s="51">
        <v>0</v>
      </c>
      <c r="BS18" s="53">
        <v>0</v>
      </c>
      <c r="BT18" s="44" t="s">
        <v>1755</v>
      </c>
      <c r="BU18" s="51">
        <v>500</v>
      </c>
      <c r="BV18" s="53">
        <v>0</v>
      </c>
      <c r="BW18" s="44" t="s">
        <v>1755</v>
      </c>
      <c r="BX18" s="51">
        <v>205</v>
      </c>
      <c r="BY18" s="53">
        <v>8</v>
      </c>
      <c r="BZ18" s="44">
        <f t="shared" si="16"/>
        <v>768.75</v>
      </c>
      <c r="CA18" s="55">
        <v>0</v>
      </c>
      <c r="CB18" s="55">
        <v>0</v>
      </c>
      <c r="CC18" s="44" t="s">
        <v>1755</v>
      </c>
      <c r="CD18" s="55">
        <v>0</v>
      </c>
      <c r="CE18" s="55">
        <v>0</v>
      </c>
      <c r="CF18" s="44" t="s">
        <v>1755</v>
      </c>
      <c r="CG18" s="55">
        <v>0</v>
      </c>
      <c r="CH18" s="55">
        <v>0</v>
      </c>
      <c r="CI18" s="44" t="s">
        <v>1755</v>
      </c>
      <c r="CJ18" s="55">
        <v>0</v>
      </c>
      <c r="CK18" s="55">
        <v>0</v>
      </c>
      <c r="CL18" s="44" t="s">
        <v>1755</v>
      </c>
      <c r="CM18" s="55">
        <v>0</v>
      </c>
      <c r="CN18" s="55">
        <v>0</v>
      </c>
      <c r="CO18" s="44" t="s">
        <v>1755</v>
      </c>
    </row>
    <row r="19" spans="1:93" ht="39.75" customHeight="1" x14ac:dyDescent="0.2">
      <c r="A19" s="49">
        <v>178292</v>
      </c>
      <c r="B19" s="48" t="s">
        <v>1609</v>
      </c>
      <c r="C19" s="48" t="s">
        <v>1611</v>
      </c>
      <c r="D19" s="48" t="s">
        <v>75</v>
      </c>
      <c r="E19" s="48" t="s">
        <v>65</v>
      </c>
      <c r="F19" s="48" t="s">
        <v>1608</v>
      </c>
      <c r="G19" s="48" t="s">
        <v>1610</v>
      </c>
      <c r="H19" s="48" t="s">
        <v>63</v>
      </c>
      <c r="I19" s="48" t="s">
        <v>1612</v>
      </c>
      <c r="J19" s="48">
        <v>16</v>
      </c>
      <c r="K19" s="48">
        <v>8</v>
      </c>
      <c r="L19" s="48" t="s">
        <v>82</v>
      </c>
      <c r="M19" s="51">
        <v>25</v>
      </c>
      <c r="N19" s="53">
        <v>0</v>
      </c>
      <c r="O19" s="44" t="s">
        <v>1755</v>
      </c>
      <c r="P19" s="51">
        <v>0</v>
      </c>
      <c r="Q19" s="53">
        <v>10</v>
      </c>
      <c r="R19" s="44">
        <f t="shared" si="18"/>
        <v>0</v>
      </c>
      <c r="S19" s="51">
        <v>32</v>
      </c>
      <c r="T19" s="53">
        <v>10</v>
      </c>
      <c r="U19" s="44">
        <f t="shared" si="19"/>
        <v>96</v>
      </c>
      <c r="V19" s="51">
        <v>0</v>
      </c>
      <c r="W19" s="53">
        <v>30</v>
      </c>
      <c r="X19" s="44">
        <f t="shared" si="20"/>
        <v>0</v>
      </c>
      <c r="Y19" s="51">
        <v>0</v>
      </c>
      <c r="Z19" s="53">
        <v>20</v>
      </c>
      <c r="AA19" s="44">
        <f t="shared" si="0"/>
        <v>0</v>
      </c>
      <c r="AB19" s="51">
        <v>0</v>
      </c>
      <c r="AC19" s="53">
        <v>10</v>
      </c>
      <c r="AD19" s="44">
        <f t="shared" si="1"/>
        <v>0</v>
      </c>
      <c r="AE19" s="51">
        <v>0</v>
      </c>
      <c r="AF19" s="53">
        <v>0</v>
      </c>
      <c r="AG19" s="44" t="s">
        <v>1755</v>
      </c>
      <c r="AH19" s="51">
        <v>18</v>
      </c>
      <c r="AI19" s="53">
        <v>50</v>
      </c>
      <c r="AJ19" s="44">
        <f t="shared" si="3"/>
        <v>10.799999999999999</v>
      </c>
      <c r="AK19" s="51">
        <v>295</v>
      </c>
      <c r="AL19" s="53">
        <v>815</v>
      </c>
      <c r="AM19" s="44">
        <f t="shared" si="4"/>
        <v>10.858895705521473</v>
      </c>
      <c r="AN19" s="51">
        <v>380</v>
      </c>
      <c r="AO19" s="53">
        <v>330</v>
      </c>
      <c r="AP19" s="44">
        <f t="shared" si="5"/>
        <v>34.545454545454547</v>
      </c>
      <c r="AQ19" s="51">
        <v>90</v>
      </c>
      <c r="AR19" s="53">
        <v>13</v>
      </c>
      <c r="AS19" s="44">
        <f t="shared" si="6"/>
        <v>207.69230769230771</v>
      </c>
      <c r="AT19" s="51">
        <v>1314</v>
      </c>
      <c r="AU19" s="53">
        <v>1664</v>
      </c>
      <c r="AV19" s="44">
        <f t="shared" si="7"/>
        <v>23.689903846153847</v>
      </c>
      <c r="AW19" s="51">
        <v>125</v>
      </c>
      <c r="AX19" s="53">
        <v>7</v>
      </c>
      <c r="AY19" s="44">
        <f t="shared" si="8"/>
        <v>535.71428571428578</v>
      </c>
      <c r="AZ19" s="51">
        <v>405</v>
      </c>
      <c r="BA19" s="53">
        <v>26</v>
      </c>
      <c r="BB19" s="44">
        <f t="shared" si="9"/>
        <v>467.30769230769232</v>
      </c>
      <c r="BC19" s="51">
        <v>726</v>
      </c>
      <c r="BD19" s="53">
        <v>1196</v>
      </c>
      <c r="BE19" s="44">
        <f t="shared" si="10"/>
        <v>18.210702341137125</v>
      </c>
      <c r="BF19" s="51">
        <v>445</v>
      </c>
      <c r="BG19" s="53">
        <v>20</v>
      </c>
      <c r="BH19" s="44">
        <f t="shared" si="11"/>
        <v>667.5</v>
      </c>
      <c r="BI19" s="51">
        <v>12</v>
      </c>
      <c r="BJ19" s="53">
        <v>0</v>
      </c>
      <c r="BK19" s="44" t="s">
        <v>1755</v>
      </c>
      <c r="BL19" s="51">
        <v>0</v>
      </c>
      <c r="BM19" s="53">
        <v>787</v>
      </c>
      <c r="BN19" s="44">
        <f t="shared" si="13"/>
        <v>0</v>
      </c>
      <c r="BO19" s="51">
        <v>0</v>
      </c>
      <c r="BP19" s="53">
        <v>346</v>
      </c>
      <c r="BQ19" s="44">
        <f t="shared" si="14"/>
        <v>0</v>
      </c>
      <c r="BR19" s="51">
        <v>59</v>
      </c>
      <c r="BS19" s="53">
        <v>20</v>
      </c>
      <c r="BT19" s="44">
        <f t="shared" si="21"/>
        <v>88.5</v>
      </c>
      <c r="BU19" s="51">
        <v>25</v>
      </c>
      <c r="BV19" s="53">
        <v>45</v>
      </c>
      <c r="BW19" s="44">
        <f t="shared" si="15"/>
        <v>16.666666666666668</v>
      </c>
      <c r="BX19" s="51">
        <v>40</v>
      </c>
      <c r="BY19" s="53">
        <v>90</v>
      </c>
      <c r="BZ19" s="44">
        <f t="shared" si="16"/>
        <v>13.333333333333332</v>
      </c>
      <c r="CA19" s="55">
        <v>0</v>
      </c>
      <c r="CB19" s="55">
        <v>260</v>
      </c>
      <c r="CC19" s="44">
        <f t="shared" si="22"/>
        <v>0</v>
      </c>
      <c r="CD19" s="55">
        <v>0</v>
      </c>
      <c r="CE19" s="55">
        <v>176</v>
      </c>
      <c r="CF19" s="44">
        <f t="shared" si="23"/>
        <v>0</v>
      </c>
      <c r="CG19" s="55">
        <v>0</v>
      </c>
      <c r="CH19" s="55">
        <v>2500</v>
      </c>
      <c r="CI19" s="44">
        <f t="shared" si="24"/>
        <v>0</v>
      </c>
      <c r="CJ19" s="55">
        <v>0</v>
      </c>
      <c r="CK19" s="55">
        <v>3500</v>
      </c>
      <c r="CL19" s="44">
        <f t="shared" si="25"/>
        <v>0</v>
      </c>
      <c r="CM19" s="55">
        <v>0</v>
      </c>
      <c r="CN19" s="55">
        <v>1900</v>
      </c>
      <c r="CO19" s="44">
        <f t="shared" si="26"/>
        <v>0</v>
      </c>
    </row>
    <row r="20" spans="1:93" ht="39.75" customHeight="1" x14ac:dyDescent="0.2">
      <c r="A20" s="49">
        <v>183245</v>
      </c>
      <c r="B20" s="48" t="s">
        <v>159</v>
      </c>
      <c r="C20" s="48" t="s">
        <v>156</v>
      </c>
      <c r="D20" s="48" t="s">
        <v>157</v>
      </c>
      <c r="E20" s="48" t="s">
        <v>63</v>
      </c>
      <c r="F20" s="48" t="s">
        <v>153</v>
      </c>
      <c r="G20" s="48" t="s">
        <v>155</v>
      </c>
      <c r="H20" s="48" t="s">
        <v>65</v>
      </c>
      <c r="I20" s="45"/>
      <c r="J20" s="48">
        <v>5</v>
      </c>
      <c r="K20" s="48">
        <v>0</v>
      </c>
      <c r="L20" s="48" t="s">
        <v>82</v>
      </c>
      <c r="M20" s="51">
        <v>0</v>
      </c>
      <c r="N20" s="53">
        <v>0</v>
      </c>
      <c r="O20" s="44" t="s">
        <v>1755</v>
      </c>
      <c r="P20" s="51">
        <v>0</v>
      </c>
      <c r="Q20" s="53">
        <v>0</v>
      </c>
      <c r="R20" s="44" t="s">
        <v>1755</v>
      </c>
      <c r="S20" s="51">
        <v>50</v>
      </c>
      <c r="T20" s="53">
        <v>1</v>
      </c>
      <c r="U20" s="44">
        <f t="shared" si="19"/>
        <v>1500</v>
      </c>
      <c r="V20" s="51">
        <v>0</v>
      </c>
      <c r="W20" s="53">
        <v>0</v>
      </c>
      <c r="X20" s="44" t="s">
        <v>1755</v>
      </c>
      <c r="Y20" s="51">
        <v>0</v>
      </c>
      <c r="Z20" s="53">
        <v>0</v>
      </c>
      <c r="AA20" s="44" t="s">
        <v>1755</v>
      </c>
      <c r="AB20" s="51">
        <v>0</v>
      </c>
      <c r="AC20" s="53">
        <v>0</v>
      </c>
      <c r="AD20" s="44" t="s">
        <v>1755</v>
      </c>
      <c r="AE20" s="51">
        <v>0</v>
      </c>
      <c r="AF20" s="53">
        <v>0</v>
      </c>
      <c r="AG20" s="44" t="s">
        <v>1755</v>
      </c>
      <c r="AH20" s="51">
        <v>0</v>
      </c>
      <c r="AI20" s="53">
        <v>0</v>
      </c>
      <c r="AJ20" s="44" t="s">
        <v>1755</v>
      </c>
      <c r="AK20" s="51">
        <v>30</v>
      </c>
      <c r="AL20" s="53">
        <v>1</v>
      </c>
      <c r="AM20" s="44">
        <f t="shared" si="4"/>
        <v>900</v>
      </c>
      <c r="AN20" s="51">
        <v>50</v>
      </c>
      <c r="AO20" s="53">
        <v>1</v>
      </c>
      <c r="AP20" s="44">
        <f t="shared" si="5"/>
        <v>1500</v>
      </c>
      <c r="AQ20" s="51">
        <v>25</v>
      </c>
      <c r="AR20" s="53">
        <v>1</v>
      </c>
      <c r="AS20" s="44">
        <f t="shared" si="6"/>
        <v>750</v>
      </c>
      <c r="AT20" s="51">
        <v>30</v>
      </c>
      <c r="AU20" s="53">
        <v>1</v>
      </c>
      <c r="AV20" s="44">
        <f t="shared" si="7"/>
        <v>900</v>
      </c>
      <c r="AW20" s="51">
        <v>25</v>
      </c>
      <c r="AX20" s="53">
        <v>1</v>
      </c>
      <c r="AY20" s="44">
        <f t="shared" si="8"/>
        <v>750</v>
      </c>
      <c r="AZ20" s="51">
        <v>20</v>
      </c>
      <c r="BA20" s="53">
        <v>1</v>
      </c>
      <c r="BB20" s="44">
        <f t="shared" si="9"/>
        <v>600</v>
      </c>
      <c r="BC20" s="51">
        <v>50</v>
      </c>
      <c r="BD20" s="53">
        <v>1</v>
      </c>
      <c r="BE20" s="44">
        <f t="shared" si="10"/>
        <v>1500</v>
      </c>
      <c r="BF20" s="51">
        <v>30</v>
      </c>
      <c r="BG20" s="53">
        <v>1</v>
      </c>
      <c r="BH20" s="44">
        <f t="shared" si="11"/>
        <v>900</v>
      </c>
      <c r="BI20" s="51">
        <v>10</v>
      </c>
      <c r="BJ20" s="53">
        <v>1</v>
      </c>
      <c r="BK20" s="44">
        <f t="shared" si="12"/>
        <v>300</v>
      </c>
      <c r="BL20" s="51">
        <v>50</v>
      </c>
      <c r="BM20" s="53">
        <v>1</v>
      </c>
      <c r="BN20" s="44">
        <f t="shared" si="13"/>
        <v>1500</v>
      </c>
      <c r="BO20" s="51">
        <v>0</v>
      </c>
      <c r="BP20" s="53">
        <v>0</v>
      </c>
      <c r="BQ20" s="44" t="s">
        <v>1755</v>
      </c>
      <c r="BR20" s="51">
        <v>0</v>
      </c>
      <c r="BS20" s="53">
        <v>0</v>
      </c>
      <c r="BT20" s="44" t="s">
        <v>1755</v>
      </c>
      <c r="BU20" s="51">
        <v>0</v>
      </c>
      <c r="BV20" s="53">
        <v>0</v>
      </c>
      <c r="BW20" s="44" t="s">
        <v>1755</v>
      </c>
      <c r="BX20" s="51">
        <v>0</v>
      </c>
      <c r="BY20" s="53">
        <v>0</v>
      </c>
      <c r="BZ20" s="44" t="s">
        <v>1755</v>
      </c>
      <c r="CA20" s="55">
        <v>0</v>
      </c>
      <c r="CB20" s="55">
        <v>0</v>
      </c>
      <c r="CC20" s="44" t="s">
        <v>1755</v>
      </c>
      <c r="CD20" s="55">
        <v>0</v>
      </c>
      <c r="CE20" s="55">
        <v>0</v>
      </c>
      <c r="CF20" s="44" t="s">
        <v>1755</v>
      </c>
      <c r="CG20" s="55">
        <v>0</v>
      </c>
      <c r="CH20" s="55">
        <v>0</v>
      </c>
      <c r="CI20" s="44" t="s">
        <v>1755</v>
      </c>
      <c r="CJ20" s="55">
        <v>0</v>
      </c>
      <c r="CK20" s="55">
        <v>0</v>
      </c>
      <c r="CL20" s="44" t="s">
        <v>1755</v>
      </c>
      <c r="CM20" s="55">
        <v>0</v>
      </c>
      <c r="CN20" s="55">
        <v>0</v>
      </c>
      <c r="CO20" s="44" t="s">
        <v>1755</v>
      </c>
    </row>
    <row r="21" spans="1:93" ht="39.75" customHeight="1" x14ac:dyDescent="0.2">
      <c r="A21" s="49">
        <v>196347</v>
      </c>
      <c r="B21" s="48" t="s">
        <v>389</v>
      </c>
      <c r="C21" s="48" t="s">
        <v>391</v>
      </c>
      <c r="D21" s="48" t="s">
        <v>392</v>
      </c>
      <c r="E21" s="48" t="s">
        <v>63</v>
      </c>
      <c r="F21" s="48" t="s">
        <v>388</v>
      </c>
      <c r="G21" s="48" t="s">
        <v>390</v>
      </c>
      <c r="H21" s="48" t="s">
        <v>63</v>
      </c>
      <c r="I21" s="48" t="s">
        <v>393</v>
      </c>
      <c r="J21" s="48">
        <v>5</v>
      </c>
      <c r="K21" s="48">
        <v>2</v>
      </c>
      <c r="L21" s="48" t="s">
        <v>82</v>
      </c>
      <c r="M21" s="51">
        <v>0</v>
      </c>
      <c r="N21" s="53">
        <v>0</v>
      </c>
      <c r="O21" s="44" t="s">
        <v>1755</v>
      </c>
      <c r="P21" s="51">
        <v>0</v>
      </c>
      <c r="Q21" s="53">
        <v>0</v>
      </c>
      <c r="R21" s="44" t="s">
        <v>1755</v>
      </c>
      <c r="S21" s="51">
        <v>0</v>
      </c>
      <c r="T21" s="53">
        <v>0</v>
      </c>
      <c r="U21" s="44" t="s">
        <v>1755</v>
      </c>
      <c r="V21" s="51">
        <v>0</v>
      </c>
      <c r="W21" s="53">
        <v>0</v>
      </c>
      <c r="X21" s="44" t="s">
        <v>1755</v>
      </c>
      <c r="Y21" s="51">
        <v>0</v>
      </c>
      <c r="Z21" s="53">
        <v>0</v>
      </c>
      <c r="AA21" s="44" t="s">
        <v>1755</v>
      </c>
      <c r="AB21" s="51">
        <v>0</v>
      </c>
      <c r="AC21" s="53">
        <v>0</v>
      </c>
      <c r="AD21" s="44" t="s">
        <v>1755</v>
      </c>
      <c r="AE21" s="51">
        <v>17</v>
      </c>
      <c r="AF21" s="53">
        <v>10</v>
      </c>
      <c r="AG21" s="44">
        <f t="shared" si="2"/>
        <v>51</v>
      </c>
      <c r="AH21" s="51">
        <v>0</v>
      </c>
      <c r="AI21" s="53">
        <v>0</v>
      </c>
      <c r="AJ21" s="44" t="s">
        <v>1755</v>
      </c>
      <c r="AK21" s="51">
        <v>95</v>
      </c>
      <c r="AL21" s="53">
        <v>50</v>
      </c>
      <c r="AM21" s="44">
        <f t="shared" si="4"/>
        <v>57</v>
      </c>
      <c r="AN21" s="51">
        <v>69</v>
      </c>
      <c r="AO21" s="53">
        <v>50</v>
      </c>
      <c r="AP21" s="44">
        <f t="shared" si="5"/>
        <v>41.4</v>
      </c>
      <c r="AQ21" s="51">
        <v>26</v>
      </c>
      <c r="AR21" s="53">
        <v>10</v>
      </c>
      <c r="AS21" s="44">
        <f t="shared" si="6"/>
        <v>78</v>
      </c>
      <c r="AT21" s="51">
        <v>82</v>
      </c>
      <c r="AU21" s="53">
        <v>50</v>
      </c>
      <c r="AV21" s="44">
        <f t="shared" si="7"/>
        <v>49.199999999999996</v>
      </c>
      <c r="AW21" s="51">
        <v>42</v>
      </c>
      <c r="AX21" s="53">
        <v>20</v>
      </c>
      <c r="AY21" s="44">
        <f t="shared" si="8"/>
        <v>63</v>
      </c>
      <c r="AZ21" s="51">
        <v>40</v>
      </c>
      <c r="BA21" s="53">
        <v>20</v>
      </c>
      <c r="BB21" s="44">
        <f t="shared" si="9"/>
        <v>60</v>
      </c>
      <c r="BC21" s="51">
        <v>30</v>
      </c>
      <c r="BD21" s="53">
        <v>50</v>
      </c>
      <c r="BE21" s="44">
        <f t="shared" si="10"/>
        <v>18</v>
      </c>
      <c r="BF21" s="51">
        <v>86</v>
      </c>
      <c r="BG21" s="53">
        <v>20</v>
      </c>
      <c r="BH21" s="44">
        <f t="shared" si="11"/>
        <v>129</v>
      </c>
      <c r="BI21" s="51">
        <v>4</v>
      </c>
      <c r="BJ21" s="53">
        <v>1</v>
      </c>
      <c r="BK21" s="44">
        <f t="shared" si="12"/>
        <v>120</v>
      </c>
      <c r="BL21" s="51">
        <v>99</v>
      </c>
      <c r="BM21" s="53">
        <v>40</v>
      </c>
      <c r="BN21" s="44">
        <f t="shared" si="13"/>
        <v>74.25</v>
      </c>
      <c r="BO21" s="51">
        <v>0</v>
      </c>
      <c r="BP21" s="53">
        <v>0</v>
      </c>
      <c r="BQ21" s="44" t="s">
        <v>1755</v>
      </c>
      <c r="BR21" s="51">
        <v>0</v>
      </c>
      <c r="BS21" s="53">
        <v>0</v>
      </c>
      <c r="BT21" s="44" t="s">
        <v>1755</v>
      </c>
      <c r="BU21" s="51">
        <v>281</v>
      </c>
      <c r="BV21" s="53">
        <v>0</v>
      </c>
      <c r="BW21" s="44" t="s">
        <v>1755</v>
      </c>
      <c r="BX21" s="51">
        <v>12</v>
      </c>
      <c r="BY21" s="53">
        <v>10</v>
      </c>
      <c r="BZ21" s="44">
        <f t="shared" si="16"/>
        <v>36</v>
      </c>
      <c r="CA21" s="55">
        <v>0</v>
      </c>
      <c r="CB21" s="55">
        <v>0</v>
      </c>
      <c r="CC21" s="44" t="s">
        <v>1755</v>
      </c>
      <c r="CD21" s="55">
        <v>0</v>
      </c>
      <c r="CE21" s="55">
        <v>0</v>
      </c>
      <c r="CF21" s="44" t="s">
        <v>1755</v>
      </c>
      <c r="CG21" s="55">
        <v>0</v>
      </c>
      <c r="CH21" s="55">
        <v>0</v>
      </c>
      <c r="CI21" s="44" t="s">
        <v>1755</v>
      </c>
      <c r="CJ21" s="55">
        <v>2</v>
      </c>
      <c r="CK21" s="55">
        <v>100</v>
      </c>
      <c r="CL21" s="44">
        <f t="shared" si="25"/>
        <v>0.6</v>
      </c>
      <c r="CM21" s="55">
        <v>80</v>
      </c>
      <c r="CN21" s="55">
        <v>20</v>
      </c>
      <c r="CO21" s="44">
        <f t="shared" si="26"/>
        <v>120</v>
      </c>
    </row>
    <row r="22" spans="1:93" ht="39.75" customHeight="1" x14ac:dyDescent="0.2">
      <c r="A22" s="48">
        <v>196495</v>
      </c>
      <c r="B22" s="48" t="s">
        <v>568</v>
      </c>
      <c r="C22" s="48" t="s">
        <v>356</v>
      </c>
      <c r="D22" s="48" t="s">
        <v>157</v>
      </c>
      <c r="E22" s="48" t="s">
        <v>63</v>
      </c>
      <c r="F22" s="48" t="s">
        <v>567</v>
      </c>
      <c r="G22" s="48" t="s">
        <v>569</v>
      </c>
      <c r="H22" s="48" t="s">
        <v>65</v>
      </c>
      <c r="I22" s="45"/>
      <c r="J22" s="48">
        <v>10</v>
      </c>
      <c r="K22" s="48">
        <v>2</v>
      </c>
      <c r="L22" s="48" t="s">
        <v>143</v>
      </c>
      <c r="M22" s="51">
        <v>75</v>
      </c>
      <c r="N22" s="53">
        <v>8</v>
      </c>
      <c r="O22" s="44">
        <f t="shared" si="17"/>
        <v>281.25</v>
      </c>
      <c r="P22" s="51">
        <v>0</v>
      </c>
      <c r="Q22" s="53">
        <v>0</v>
      </c>
      <c r="R22" s="44" t="s">
        <v>1755</v>
      </c>
      <c r="S22" s="51">
        <v>446</v>
      </c>
      <c r="T22" s="53">
        <v>2</v>
      </c>
      <c r="U22" s="44">
        <f t="shared" si="19"/>
        <v>6690</v>
      </c>
      <c r="V22" s="51">
        <v>0</v>
      </c>
      <c r="W22" s="53">
        <v>0</v>
      </c>
      <c r="X22" s="44" t="s">
        <v>1755</v>
      </c>
      <c r="Y22" s="51">
        <v>0</v>
      </c>
      <c r="Z22" s="53">
        <v>0</v>
      </c>
      <c r="AA22" s="44" t="s">
        <v>1755</v>
      </c>
      <c r="AB22" s="51">
        <v>0</v>
      </c>
      <c r="AC22" s="53">
        <v>0</v>
      </c>
      <c r="AD22" s="44" t="s">
        <v>1755</v>
      </c>
      <c r="AE22" s="51">
        <v>0</v>
      </c>
      <c r="AF22" s="53">
        <v>59</v>
      </c>
      <c r="AG22" s="44">
        <f t="shared" si="2"/>
        <v>0</v>
      </c>
      <c r="AH22" s="51">
        <v>25</v>
      </c>
      <c r="AI22" s="53">
        <v>8</v>
      </c>
      <c r="AJ22" s="44">
        <f t="shared" si="3"/>
        <v>93.75</v>
      </c>
      <c r="AK22" s="51">
        <v>1230</v>
      </c>
      <c r="AL22" s="53">
        <v>31</v>
      </c>
      <c r="AM22" s="44">
        <f t="shared" si="4"/>
        <v>1190.3225806451615</v>
      </c>
      <c r="AN22" s="51">
        <v>0</v>
      </c>
      <c r="AO22" s="53">
        <v>34</v>
      </c>
      <c r="AP22" s="44">
        <f t="shared" si="5"/>
        <v>0</v>
      </c>
      <c r="AQ22" s="51">
        <v>21</v>
      </c>
      <c r="AR22" s="53">
        <v>12</v>
      </c>
      <c r="AS22" s="44">
        <f t="shared" si="6"/>
        <v>52.5</v>
      </c>
      <c r="AT22" s="51">
        <v>586</v>
      </c>
      <c r="AU22" s="53">
        <v>351</v>
      </c>
      <c r="AV22" s="44">
        <f t="shared" si="7"/>
        <v>50.085470085470085</v>
      </c>
      <c r="AW22" s="51">
        <v>96</v>
      </c>
      <c r="AX22" s="53">
        <v>7</v>
      </c>
      <c r="AY22" s="44">
        <f t="shared" si="8"/>
        <v>411.42857142857139</v>
      </c>
      <c r="AZ22" s="51">
        <v>63</v>
      </c>
      <c r="BA22" s="53">
        <v>32</v>
      </c>
      <c r="BB22" s="44">
        <f t="shared" si="9"/>
        <v>59.0625</v>
      </c>
      <c r="BC22" s="51">
        <v>125</v>
      </c>
      <c r="BD22" s="53">
        <v>294</v>
      </c>
      <c r="BE22" s="44">
        <f t="shared" si="10"/>
        <v>12.755102040816325</v>
      </c>
      <c r="BF22" s="51">
        <v>644</v>
      </c>
      <c r="BG22" s="53">
        <v>1417</v>
      </c>
      <c r="BH22" s="44">
        <f t="shared" si="11"/>
        <v>13.634438955539874</v>
      </c>
      <c r="BI22" s="51">
        <v>0</v>
      </c>
      <c r="BJ22" s="53">
        <v>0</v>
      </c>
      <c r="BK22" s="44" t="s">
        <v>1755</v>
      </c>
      <c r="BL22" s="51">
        <v>94</v>
      </c>
      <c r="BM22" s="53">
        <v>282</v>
      </c>
      <c r="BN22" s="44">
        <f t="shared" si="13"/>
        <v>10</v>
      </c>
      <c r="BO22" s="51">
        <v>50</v>
      </c>
      <c r="BP22" s="53">
        <v>129</v>
      </c>
      <c r="BQ22" s="44">
        <f t="shared" si="14"/>
        <v>11.627906976744187</v>
      </c>
      <c r="BR22" s="51">
        <v>0</v>
      </c>
      <c r="BS22" s="53">
        <v>0</v>
      </c>
      <c r="BT22" s="44" t="s">
        <v>1755</v>
      </c>
      <c r="BU22" s="51">
        <v>73</v>
      </c>
      <c r="BV22" s="53">
        <v>155</v>
      </c>
      <c r="BW22" s="44">
        <f t="shared" si="15"/>
        <v>14.129032258064516</v>
      </c>
      <c r="BX22" s="51">
        <v>18</v>
      </c>
      <c r="BY22" s="53">
        <v>2</v>
      </c>
      <c r="BZ22" s="44">
        <f t="shared" si="16"/>
        <v>270</v>
      </c>
      <c r="CA22" s="55">
        <v>0</v>
      </c>
      <c r="CB22" s="55">
        <v>0</v>
      </c>
      <c r="CC22" s="44" t="s">
        <v>1755</v>
      </c>
      <c r="CD22" s="55">
        <v>0</v>
      </c>
      <c r="CE22" s="55">
        <v>0</v>
      </c>
      <c r="CF22" s="44" t="s">
        <v>1755</v>
      </c>
      <c r="CG22" s="55">
        <v>0</v>
      </c>
      <c r="CH22" s="55">
        <v>0</v>
      </c>
      <c r="CI22" s="44" t="s">
        <v>1755</v>
      </c>
      <c r="CJ22" s="55">
        <v>0</v>
      </c>
      <c r="CK22" s="55">
        <v>0</v>
      </c>
      <c r="CL22" s="44" t="s">
        <v>1755</v>
      </c>
      <c r="CM22" s="55">
        <v>0</v>
      </c>
      <c r="CN22" s="55">
        <v>0</v>
      </c>
      <c r="CO22" s="44" t="s">
        <v>1755</v>
      </c>
    </row>
    <row r="23" spans="1:93" ht="39.75" customHeight="1" x14ac:dyDescent="0.2">
      <c r="A23" s="49">
        <v>199419</v>
      </c>
      <c r="B23" s="48" t="s">
        <v>890</v>
      </c>
      <c r="C23" s="48" t="s">
        <v>436</v>
      </c>
      <c r="D23" s="48" t="s">
        <v>138</v>
      </c>
      <c r="E23" s="48" t="s">
        <v>65</v>
      </c>
      <c r="F23" s="48" t="s">
        <v>889</v>
      </c>
      <c r="G23" s="48">
        <v>3822114705</v>
      </c>
      <c r="H23" s="48" t="s">
        <v>65</v>
      </c>
      <c r="I23" s="45"/>
      <c r="J23" s="48">
        <v>0</v>
      </c>
      <c r="K23" s="48">
        <v>0</v>
      </c>
      <c r="L23" s="48" t="s">
        <v>82</v>
      </c>
      <c r="M23" s="51">
        <v>0</v>
      </c>
      <c r="N23" s="53">
        <v>0</v>
      </c>
      <c r="O23" s="44" t="s">
        <v>1755</v>
      </c>
      <c r="P23" s="51">
        <v>0</v>
      </c>
      <c r="Q23" s="53">
        <v>0</v>
      </c>
      <c r="R23" s="44" t="s">
        <v>1755</v>
      </c>
      <c r="S23" s="51">
        <v>164</v>
      </c>
      <c r="T23" s="53">
        <v>2</v>
      </c>
      <c r="U23" s="44">
        <f t="shared" si="19"/>
        <v>2460</v>
      </c>
      <c r="V23" s="51">
        <v>0</v>
      </c>
      <c r="W23" s="53">
        <v>0</v>
      </c>
      <c r="X23" s="44" t="s">
        <v>1755</v>
      </c>
      <c r="Y23" s="51">
        <v>0</v>
      </c>
      <c r="Z23" s="53">
        <v>0</v>
      </c>
      <c r="AA23" s="44" t="s">
        <v>1755</v>
      </c>
      <c r="AB23" s="51">
        <v>0</v>
      </c>
      <c r="AC23" s="53">
        <v>0</v>
      </c>
      <c r="AD23" s="44" t="s">
        <v>1755</v>
      </c>
      <c r="AE23" s="51">
        <v>0</v>
      </c>
      <c r="AF23" s="53">
        <v>0</v>
      </c>
      <c r="AG23" s="44" t="s">
        <v>1755</v>
      </c>
      <c r="AH23" s="51">
        <v>0</v>
      </c>
      <c r="AI23" s="53">
        <v>0</v>
      </c>
      <c r="AJ23" s="44" t="s">
        <v>1755</v>
      </c>
      <c r="AK23" s="51">
        <v>89</v>
      </c>
      <c r="AL23" s="53">
        <v>4</v>
      </c>
      <c r="AM23" s="44">
        <f t="shared" si="4"/>
        <v>667.5</v>
      </c>
      <c r="AN23" s="51">
        <v>189</v>
      </c>
      <c r="AO23" s="53">
        <v>16</v>
      </c>
      <c r="AP23" s="44">
        <f t="shared" si="5"/>
        <v>354.375</v>
      </c>
      <c r="AQ23" s="51">
        <v>3</v>
      </c>
      <c r="AR23" s="53">
        <v>1</v>
      </c>
      <c r="AS23" s="44">
        <f t="shared" si="6"/>
        <v>90</v>
      </c>
      <c r="AT23" s="51">
        <v>670</v>
      </c>
      <c r="AU23" s="53">
        <v>1</v>
      </c>
      <c r="AV23" s="44">
        <f t="shared" si="7"/>
        <v>20100</v>
      </c>
      <c r="AW23" s="51">
        <v>33</v>
      </c>
      <c r="AX23" s="53">
        <v>4</v>
      </c>
      <c r="AY23" s="44">
        <f t="shared" si="8"/>
        <v>247.5</v>
      </c>
      <c r="AZ23" s="51">
        <v>94</v>
      </c>
      <c r="BA23" s="53">
        <v>9</v>
      </c>
      <c r="BB23" s="44">
        <f t="shared" si="9"/>
        <v>313.33333333333331</v>
      </c>
      <c r="BC23" s="51">
        <v>390</v>
      </c>
      <c r="BD23" s="53">
        <v>1</v>
      </c>
      <c r="BE23" s="44">
        <f t="shared" si="10"/>
        <v>11700</v>
      </c>
      <c r="BF23" s="51">
        <v>129</v>
      </c>
      <c r="BG23" s="53">
        <v>35</v>
      </c>
      <c r="BH23" s="44">
        <f t="shared" si="11"/>
        <v>110.57142857142857</v>
      </c>
      <c r="BI23" s="51">
        <v>14</v>
      </c>
      <c r="BJ23" s="53">
        <v>0</v>
      </c>
      <c r="BK23" s="44" t="s">
        <v>1755</v>
      </c>
      <c r="BL23" s="51">
        <v>160</v>
      </c>
      <c r="BM23" s="53">
        <v>8</v>
      </c>
      <c r="BN23" s="44">
        <f t="shared" si="13"/>
        <v>600</v>
      </c>
      <c r="BO23" s="51">
        <v>0</v>
      </c>
      <c r="BP23" s="53">
        <v>0</v>
      </c>
      <c r="BQ23" s="44" t="s">
        <v>1755</v>
      </c>
      <c r="BR23" s="51">
        <v>0</v>
      </c>
      <c r="BS23" s="53">
        <v>0</v>
      </c>
      <c r="BT23" s="44" t="s">
        <v>1755</v>
      </c>
      <c r="BU23" s="51">
        <v>252</v>
      </c>
      <c r="BV23" s="53">
        <v>10</v>
      </c>
      <c r="BW23" s="44">
        <f t="shared" si="15"/>
        <v>756</v>
      </c>
      <c r="BX23" s="51">
        <v>28</v>
      </c>
      <c r="BY23" s="53">
        <v>0</v>
      </c>
      <c r="BZ23" s="44" t="s">
        <v>1755</v>
      </c>
      <c r="CA23" s="55">
        <v>0</v>
      </c>
      <c r="CB23" s="55">
        <v>0</v>
      </c>
      <c r="CC23" s="44" t="s">
        <v>1755</v>
      </c>
      <c r="CD23" s="55">
        <v>31</v>
      </c>
      <c r="CE23" s="55">
        <v>0</v>
      </c>
      <c r="CF23" s="44" t="s">
        <v>1755</v>
      </c>
      <c r="CG23" s="55">
        <v>0</v>
      </c>
      <c r="CH23" s="55">
        <v>0</v>
      </c>
      <c r="CI23" s="44" t="s">
        <v>1755</v>
      </c>
      <c r="CJ23" s="55">
        <v>0</v>
      </c>
      <c r="CK23" s="55">
        <v>0</v>
      </c>
      <c r="CL23" s="44" t="s">
        <v>1755</v>
      </c>
      <c r="CM23" s="55">
        <v>97</v>
      </c>
      <c r="CN23" s="55">
        <v>1</v>
      </c>
      <c r="CO23" s="44">
        <f t="shared" si="26"/>
        <v>2910</v>
      </c>
    </row>
    <row r="24" spans="1:93" ht="39.75" customHeight="1" x14ac:dyDescent="0.2">
      <c r="A24" s="48">
        <v>214206</v>
      </c>
      <c r="B24" s="48" t="s">
        <v>301</v>
      </c>
      <c r="C24" s="48" t="s">
        <v>303</v>
      </c>
      <c r="D24" s="48" t="s">
        <v>75</v>
      </c>
      <c r="E24" s="48" t="s">
        <v>63</v>
      </c>
      <c r="F24" s="48" t="s">
        <v>300</v>
      </c>
      <c r="G24" s="48" t="s">
        <v>302</v>
      </c>
      <c r="H24" s="48" t="s">
        <v>65</v>
      </c>
      <c r="I24" s="45"/>
      <c r="J24" s="48">
        <v>12</v>
      </c>
      <c r="K24" s="48">
        <v>0</v>
      </c>
      <c r="L24" s="48" t="s">
        <v>64</v>
      </c>
      <c r="M24" s="51">
        <v>0</v>
      </c>
      <c r="N24" s="53">
        <v>0</v>
      </c>
      <c r="O24" s="44" t="s">
        <v>1755</v>
      </c>
      <c r="P24" s="51">
        <v>0</v>
      </c>
      <c r="Q24" s="53">
        <v>0</v>
      </c>
      <c r="R24" s="44" t="s">
        <v>1755</v>
      </c>
      <c r="S24" s="51">
        <v>42</v>
      </c>
      <c r="T24" s="53">
        <v>115</v>
      </c>
      <c r="U24" s="44">
        <f t="shared" si="19"/>
        <v>10.956521739130435</v>
      </c>
      <c r="V24" s="51">
        <v>40</v>
      </c>
      <c r="W24" s="53">
        <v>3</v>
      </c>
      <c r="X24" s="44">
        <f t="shared" si="20"/>
        <v>400</v>
      </c>
      <c r="Y24" s="51">
        <v>0</v>
      </c>
      <c r="Z24" s="53">
        <v>0</v>
      </c>
      <c r="AA24" s="44" t="s">
        <v>1755</v>
      </c>
      <c r="AB24" s="51">
        <v>0</v>
      </c>
      <c r="AC24" s="53">
        <v>0</v>
      </c>
      <c r="AD24" s="44" t="s">
        <v>1755</v>
      </c>
      <c r="AE24" s="51">
        <v>0</v>
      </c>
      <c r="AF24" s="53">
        <v>0</v>
      </c>
      <c r="AG24" s="44" t="s">
        <v>1755</v>
      </c>
      <c r="AH24" s="51">
        <v>0</v>
      </c>
      <c r="AI24" s="53">
        <v>0</v>
      </c>
      <c r="AJ24" s="44" t="s">
        <v>1755</v>
      </c>
      <c r="AK24" s="51">
        <v>93</v>
      </c>
      <c r="AL24" s="53">
        <v>68</v>
      </c>
      <c r="AM24" s="44">
        <f t="shared" si="4"/>
        <v>41.029411764705884</v>
      </c>
      <c r="AN24" s="51">
        <v>218</v>
      </c>
      <c r="AO24" s="53">
        <v>72</v>
      </c>
      <c r="AP24" s="44">
        <f t="shared" si="5"/>
        <v>90.833333333333329</v>
      </c>
      <c r="AQ24" s="51">
        <v>0</v>
      </c>
      <c r="AR24" s="53">
        <v>0</v>
      </c>
      <c r="AS24" s="44" t="s">
        <v>1755</v>
      </c>
      <c r="AT24" s="51">
        <v>168</v>
      </c>
      <c r="AU24" s="53">
        <v>31</v>
      </c>
      <c r="AV24" s="44">
        <f t="shared" si="7"/>
        <v>162.58064516129031</v>
      </c>
      <c r="AW24" s="51">
        <v>65</v>
      </c>
      <c r="AX24" s="53">
        <v>33</v>
      </c>
      <c r="AY24" s="44">
        <f t="shared" si="8"/>
        <v>59.090909090909093</v>
      </c>
      <c r="AZ24" s="51">
        <v>121</v>
      </c>
      <c r="BA24" s="53">
        <v>122</v>
      </c>
      <c r="BB24" s="44">
        <f t="shared" si="9"/>
        <v>29.754098360655739</v>
      </c>
      <c r="BC24" s="51">
        <v>635</v>
      </c>
      <c r="BD24" s="53">
        <v>29</v>
      </c>
      <c r="BE24" s="44">
        <f t="shared" si="10"/>
        <v>656.89655172413802</v>
      </c>
      <c r="BF24" s="51">
        <v>59</v>
      </c>
      <c r="BG24" s="53">
        <v>17</v>
      </c>
      <c r="BH24" s="44">
        <f t="shared" si="11"/>
        <v>104.11764705882354</v>
      </c>
      <c r="BI24" s="51">
        <v>15</v>
      </c>
      <c r="BJ24" s="53">
        <v>4</v>
      </c>
      <c r="BK24" s="44">
        <f t="shared" si="12"/>
        <v>112.5</v>
      </c>
      <c r="BL24" s="51">
        <v>170</v>
      </c>
      <c r="BM24" s="53">
        <v>141</v>
      </c>
      <c r="BN24" s="44">
        <f t="shared" si="13"/>
        <v>36.170212765957444</v>
      </c>
      <c r="BO24" s="51">
        <v>21</v>
      </c>
      <c r="BP24" s="53">
        <v>11</v>
      </c>
      <c r="BQ24" s="44">
        <f t="shared" si="14"/>
        <v>57.272727272727273</v>
      </c>
      <c r="BR24" s="51">
        <v>0</v>
      </c>
      <c r="BS24" s="53">
        <v>0</v>
      </c>
      <c r="BT24" s="44" t="s">
        <v>1755</v>
      </c>
      <c r="BU24" s="51">
        <v>8</v>
      </c>
      <c r="BV24" s="53">
        <v>1</v>
      </c>
      <c r="BW24" s="44">
        <f t="shared" si="15"/>
        <v>240</v>
      </c>
      <c r="BX24" s="51">
        <v>60</v>
      </c>
      <c r="BY24" s="53">
        <v>24</v>
      </c>
      <c r="BZ24" s="44">
        <f t="shared" si="16"/>
        <v>75</v>
      </c>
      <c r="CA24" s="55">
        <v>0</v>
      </c>
      <c r="CB24" s="55">
        <v>0</v>
      </c>
      <c r="CC24" s="44" t="s">
        <v>1755</v>
      </c>
      <c r="CD24" s="55">
        <v>0</v>
      </c>
      <c r="CE24" s="55">
        <v>0</v>
      </c>
      <c r="CF24" s="44" t="s">
        <v>1755</v>
      </c>
      <c r="CG24" s="55">
        <v>0</v>
      </c>
      <c r="CH24" s="55">
        <v>3</v>
      </c>
      <c r="CI24" s="44">
        <f t="shared" si="24"/>
        <v>0</v>
      </c>
      <c r="CJ24" s="55">
        <v>154</v>
      </c>
      <c r="CK24" s="55">
        <v>18</v>
      </c>
      <c r="CL24" s="44">
        <f t="shared" si="25"/>
        <v>256.66666666666669</v>
      </c>
      <c r="CM24" s="55">
        <v>66</v>
      </c>
      <c r="CN24" s="55">
        <v>19</v>
      </c>
      <c r="CO24" s="44">
        <f t="shared" si="26"/>
        <v>104.21052631578948</v>
      </c>
    </row>
    <row r="25" spans="1:93" ht="39.75" customHeight="1" x14ac:dyDescent="0.2">
      <c r="A25" s="48">
        <v>219537</v>
      </c>
      <c r="B25" s="48" t="s">
        <v>1121</v>
      </c>
      <c r="C25" s="48" t="s">
        <v>1122</v>
      </c>
      <c r="D25" s="48" t="s">
        <v>142</v>
      </c>
      <c r="E25" s="48" t="s">
        <v>63</v>
      </c>
      <c r="F25" s="48" t="s">
        <v>1120</v>
      </c>
      <c r="G25" s="48">
        <v>3235391070</v>
      </c>
      <c r="H25" s="48" t="s">
        <v>65</v>
      </c>
      <c r="I25" s="45"/>
      <c r="J25" s="48">
        <v>69</v>
      </c>
      <c r="K25" s="49">
        <v>2</v>
      </c>
      <c r="L25" s="48" t="s">
        <v>64</v>
      </c>
      <c r="M25" s="52">
        <v>0</v>
      </c>
      <c r="N25" s="54">
        <v>0</v>
      </c>
      <c r="O25" s="44" t="s">
        <v>1755</v>
      </c>
      <c r="P25" s="51">
        <v>520</v>
      </c>
      <c r="Q25" s="53">
        <v>290</v>
      </c>
      <c r="R25" s="44">
        <f t="shared" si="18"/>
        <v>53.793103448275865</v>
      </c>
      <c r="S25" s="51">
        <v>450</v>
      </c>
      <c r="T25" s="53">
        <v>498</v>
      </c>
      <c r="U25" s="44">
        <f t="shared" si="19"/>
        <v>27.108433734939759</v>
      </c>
      <c r="V25" s="52">
        <v>0</v>
      </c>
      <c r="W25" s="54">
        <v>0</v>
      </c>
      <c r="X25" s="44" t="s">
        <v>1755</v>
      </c>
      <c r="Y25" s="52">
        <v>0</v>
      </c>
      <c r="Z25" s="54">
        <v>0</v>
      </c>
      <c r="AA25" s="44" t="s">
        <v>1755</v>
      </c>
      <c r="AB25" s="52">
        <v>0</v>
      </c>
      <c r="AC25" s="54">
        <v>0</v>
      </c>
      <c r="AD25" s="44" t="s">
        <v>1755</v>
      </c>
      <c r="AE25" s="51">
        <v>1537</v>
      </c>
      <c r="AF25" s="53">
        <v>853</v>
      </c>
      <c r="AG25" s="44">
        <f t="shared" si="2"/>
        <v>54.056271981242674</v>
      </c>
      <c r="AH25" s="51">
        <v>353</v>
      </c>
      <c r="AI25" s="53">
        <v>468</v>
      </c>
      <c r="AJ25" s="44">
        <f t="shared" si="3"/>
        <v>22.628205128205128</v>
      </c>
      <c r="AK25" s="51">
        <v>5642</v>
      </c>
      <c r="AL25" s="53">
        <v>498</v>
      </c>
      <c r="AM25" s="44">
        <f t="shared" si="4"/>
        <v>339.87951807228916</v>
      </c>
      <c r="AN25" s="51">
        <v>1264</v>
      </c>
      <c r="AO25" s="53">
        <v>587</v>
      </c>
      <c r="AP25" s="44">
        <f t="shared" si="5"/>
        <v>64.599659284497449</v>
      </c>
      <c r="AQ25" s="51">
        <v>182</v>
      </c>
      <c r="AR25" s="53">
        <v>85</v>
      </c>
      <c r="AS25" s="44">
        <f t="shared" si="6"/>
        <v>64.235294117647058</v>
      </c>
      <c r="AT25" s="51">
        <v>6115</v>
      </c>
      <c r="AU25" s="53">
        <v>2078</v>
      </c>
      <c r="AV25" s="44">
        <f t="shared" si="7"/>
        <v>88.282001924927826</v>
      </c>
      <c r="AW25" s="51">
        <v>375</v>
      </c>
      <c r="AX25" s="53">
        <v>103</v>
      </c>
      <c r="AY25" s="44">
        <f t="shared" si="8"/>
        <v>109.22330097087379</v>
      </c>
      <c r="AZ25" s="51">
        <v>661</v>
      </c>
      <c r="BA25" s="53">
        <v>360</v>
      </c>
      <c r="BB25" s="44">
        <f t="shared" si="9"/>
        <v>55.083333333333329</v>
      </c>
      <c r="BC25" s="51">
        <v>4116</v>
      </c>
      <c r="BD25" s="53">
        <v>2569</v>
      </c>
      <c r="BE25" s="44">
        <f t="shared" si="10"/>
        <v>48.065395095367847</v>
      </c>
      <c r="BF25" s="51">
        <v>2144</v>
      </c>
      <c r="BG25" s="53">
        <v>96</v>
      </c>
      <c r="BH25" s="44">
        <f t="shared" si="11"/>
        <v>670</v>
      </c>
      <c r="BI25" s="51">
        <v>9</v>
      </c>
      <c r="BJ25" s="53">
        <v>15</v>
      </c>
      <c r="BK25" s="44">
        <f t="shared" si="12"/>
        <v>18</v>
      </c>
      <c r="BL25" s="51">
        <v>5002</v>
      </c>
      <c r="BM25" s="53">
        <v>3072</v>
      </c>
      <c r="BN25" s="44">
        <f t="shared" si="13"/>
        <v>48.84765625</v>
      </c>
      <c r="BO25" s="51">
        <v>1558</v>
      </c>
      <c r="BP25" s="53">
        <v>2365</v>
      </c>
      <c r="BQ25" s="44">
        <f t="shared" si="14"/>
        <v>19.763213530655392</v>
      </c>
      <c r="BR25" s="52">
        <v>0</v>
      </c>
      <c r="BS25" s="54">
        <v>0</v>
      </c>
      <c r="BT25" s="44" t="s">
        <v>1755</v>
      </c>
      <c r="BU25" s="51">
        <v>1612</v>
      </c>
      <c r="BV25" s="53">
        <v>469</v>
      </c>
      <c r="BW25" s="44">
        <f t="shared" si="15"/>
        <v>103.11300639658849</v>
      </c>
      <c r="BX25" s="51">
        <v>145</v>
      </c>
      <c r="BY25" s="53">
        <v>69</v>
      </c>
      <c r="BZ25" s="44">
        <f t="shared" si="16"/>
        <v>63.043478260869563</v>
      </c>
      <c r="CA25" s="55">
        <v>112</v>
      </c>
      <c r="CB25" s="55">
        <v>19</v>
      </c>
      <c r="CC25" s="44">
        <f t="shared" si="22"/>
        <v>176.84210526315789</v>
      </c>
      <c r="CD25" s="55">
        <v>87</v>
      </c>
      <c r="CE25" s="55">
        <v>30</v>
      </c>
      <c r="CF25" s="44">
        <f t="shared" si="23"/>
        <v>87</v>
      </c>
      <c r="CG25" s="55">
        <v>962</v>
      </c>
      <c r="CH25" s="55">
        <v>355</v>
      </c>
      <c r="CI25" s="44">
        <f t="shared" si="24"/>
        <v>81.295774647887328</v>
      </c>
      <c r="CJ25" s="55">
        <v>243</v>
      </c>
      <c r="CK25" s="55">
        <v>78</v>
      </c>
      <c r="CL25" s="44">
        <f t="shared" si="25"/>
        <v>93.461538461538467</v>
      </c>
      <c r="CM25" s="55">
        <v>85</v>
      </c>
      <c r="CN25" s="55">
        <v>137</v>
      </c>
      <c r="CO25" s="44">
        <f t="shared" si="26"/>
        <v>18.613138686131386</v>
      </c>
    </row>
    <row r="26" spans="1:93" ht="39.75" customHeight="1" x14ac:dyDescent="0.2">
      <c r="A26" s="48">
        <v>229385</v>
      </c>
      <c r="B26" s="48" t="s">
        <v>1024</v>
      </c>
      <c r="C26" s="48" t="s">
        <v>1023</v>
      </c>
      <c r="D26" s="48" t="s">
        <v>392</v>
      </c>
      <c r="E26" s="48" t="s">
        <v>63</v>
      </c>
      <c r="F26" s="48" t="s">
        <v>1020</v>
      </c>
      <c r="G26" s="48" t="s">
        <v>1022</v>
      </c>
      <c r="H26" s="48" t="s">
        <v>65</v>
      </c>
      <c r="I26" s="45"/>
      <c r="J26" s="48">
        <v>10</v>
      </c>
      <c r="K26" s="48">
        <v>10</v>
      </c>
      <c r="L26" s="48" t="s">
        <v>64</v>
      </c>
      <c r="M26" s="51">
        <v>0</v>
      </c>
      <c r="N26" s="53">
        <v>0</v>
      </c>
      <c r="O26" s="44" t="s">
        <v>1755</v>
      </c>
      <c r="P26" s="51">
        <v>0</v>
      </c>
      <c r="Q26" s="53">
        <v>0</v>
      </c>
      <c r="R26" s="44" t="s">
        <v>1755</v>
      </c>
      <c r="S26" s="51">
        <v>0</v>
      </c>
      <c r="T26" s="53">
        <v>0</v>
      </c>
      <c r="U26" s="44" t="s">
        <v>1755</v>
      </c>
      <c r="V26" s="51">
        <v>0</v>
      </c>
      <c r="W26" s="53">
        <v>0</v>
      </c>
      <c r="X26" s="44" t="s">
        <v>1755</v>
      </c>
      <c r="Y26" s="51">
        <v>0</v>
      </c>
      <c r="Z26" s="53">
        <v>0</v>
      </c>
      <c r="AA26" s="44" t="s">
        <v>1755</v>
      </c>
      <c r="AB26" s="51">
        <v>0</v>
      </c>
      <c r="AC26" s="53">
        <v>0</v>
      </c>
      <c r="AD26" s="44" t="s">
        <v>1755</v>
      </c>
      <c r="AE26" s="51">
        <v>0</v>
      </c>
      <c r="AF26" s="53">
        <v>0</v>
      </c>
      <c r="AG26" s="44" t="s">
        <v>1755</v>
      </c>
      <c r="AH26" s="51">
        <v>0</v>
      </c>
      <c r="AI26" s="53">
        <v>0</v>
      </c>
      <c r="AJ26" s="44" t="s">
        <v>1755</v>
      </c>
      <c r="AK26" s="51">
        <v>0</v>
      </c>
      <c r="AL26" s="53">
        <v>0</v>
      </c>
      <c r="AM26" s="44" t="s">
        <v>1755</v>
      </c>
      <c r="AN26" s="51">
        <v>0</v>
      </c>
      <c r="AO26" s="53">
        <v>0</v>
      </c>
      <c r="AP26" s="44" t="s">
        <v>1755</v>
      </c>
      <c r="AQ26" s="51">
        <v>0</v>
      </c>
      <c r="AR26" s="53">
        <v>0</v>
      </c>
      <c r="AS26" s="44" t="s">
        <v>1755</v>
      </c>
      <c r="AT26" s="51">
        <v>0</v>
      </c>
      <c r="AU26" s="53">
        <v>0</v>
      </c>
      <c r="AV26" s="44" t="s">
        <v>1755</v>
      </c>
      <c r="AW26" s="51">
        <v>0</v>
      </c>
      <c r="AX26" s="53">
        <v>0</v>
      </c>
      <c r="AY26" s="44" t="s">
        <v>1755</v>
      </c>
      <c r="AZ26" s="51">
        <v>0</v>
      </c>
      <c r="BA26" s="53">
        <v>0</v>
      </c>
      <c r="BB26" s="44" t="s">
        <v>1755</v>
      </c>
      <c r="BC26" s="51">
        <v>0</v>
      </c>
      <c r="BD26" s="53">
        <v>0</v>
      </c>
      <c r="BE26" s="44" t="s">
        <v>1755</v>
      </c>
      <c r="BF26" s="51">
        <v>0</v>
      </c>
      <c r="BG26" s="53">
        <v>0</v>
      </c>
      <c r="BH26" s="44" t="s">
        <v>1755</v>
      </c>
      <c r="BI26" s="51">
        <v>0</v>
      </c>
      <c r="BJ26" s="53">
        <v>0</v>
      </c>
      <c r="BK26" s="44" t="s">
        <v>1755</v>
      </c>
      <c r="BL26" s="51">
        <v>0</v>
      </c>
      <c r="BM26" s="53">
        <v>0</v>
      </c>
      <c r="BN26" s="44" t="s">
        <v>1755</v>
      </c>
      <c r="BO26" s="51">
        <v>0</v>
      </c>
      <c r="BP26" s="53">
        <v>0</v>
      </c>
      <c r="BQ26" s="44" t="s">
        <v>1755</v>
      </c>
      <c r="BR26" s="51">
        <v>0</v>
      </c>
      <c r="BS26" s="53">
        <v>0</v>
      </c>
      <c r="BT26" s="44" t="s">
        <v>1755</v>
      </c>
      <c r="BU26" s="51">
        <v>0</v>
      </c>
      <c r="BV26" s="53">
        <v>0</v>
      </c>
      <c r="BW26" s="44" t="s">
        <v>1755</v>
      </c>
      <c r="BX26" s="51">
        <v>0</v>
      </c>
      <c r="BY26" s="53">
        <v>0</v>
      </c>
      <c r="BZ26" s="44" t="s">
        <v>1755</v>
      </c>
      <c r="CA26" s="55">
        <v>0</v>
      </c>
      <c r="CB26" s="55">
        <v>0</v>
      </c>
      <c r="CC26" s="44" t="s">
        <v>1755</v>
      </c>
      <c r="CD26" s="55">
        <v>0</v>
      </c>
      <c r="CE26" s="55">
        <v>0</v>
      </c>
      <c r="CF26" s="44" t="s">
        <v>1755</v>
      </c>
      <c r="CG26" s="55">
        <v>0</v>
      </c>
      <c r="CH26" s="55">
        <v>0</v>
      </c>
      <c r="CI26" s="44" t="s">
        <v>1755</v>
      </c>
      <c r="CJ26" s="55">
        <v>0</v>
      </c>
      <c r="CK26" s="55">
        <v>0</v>
      </c>
      <c r="CL26" s="44" t="s">
        <v>1755</v>
      </c>
      <c r="CM26" s="55">
        <v>0</v>
      </c>
      <c r="CN26" s="55">
        <v>0</v>
      </c>
      <c r="CO26" s="44" t="s">
        <v>1755</v>
      </c>
    </row>
    <row r="27" spans="1:93" ht="39.75" customHeight="1" x14ac:dyDescent="0.2">
      <c r="A27" s="48">
        <v>241202</v>
      </c>
      <c r="B27" s="48" t="s">
        <v>1061</v>
      </c>
      <c r="C27" s="48" t="s">
        <v>288</v>
      </c>
      <c r="D27" s="48" t="s">
        <v>157</v>
      </c>
      <c r="E27" s="48" t="s">
        <v>65</v>
      </c>
      <c r="F27" s="48" t="s">
        <v>1060</v>
      </c>
      <c r="G27" s="48" t="s">
        <v>1062</v>
      </c>
      <c r="H27" s="48" t="s">
        <v>65</v>
      </c>
      <c r="I27" s="45"/>
      <c r="J27" s="48">
        <v>6</v>
      </c>
      <c r="K27" s="48">
        <v>0</v>
      </c>
      <c r="L27" s="48" t="s">
        <v>82</v>
      </c>
      <c r="M27" s="51">
        <v>0</v>
      </c>
      <c r="N27" s="53">
        <v>0</v>
      </c>
      <c r="O27" s="44" t="s">
        <v>1755</v>
      </c>
      <c r="P27" s="51">
        <v>0</v>
      </c>
      <c r="Q27" s="53">
        <v>0</v>
      </c>
      <c r="R27" s="44" t="s">
        <v>1755</v>
      </c>
      <c r="S27" s="51">
        <v>0</v>
      </c>
      <c r="T27" s="53">
        <v>0</v>
      </c>
      <c r="U27" s="44" t="s">
        <v>1755</v>
      </c>
      <c r="V27" s="51">
        <v>0</v>
      </c>
      <c r="W27" s="53">
        <v>0</v>
      </c>
      <c r="X27" s="44" t="s">
        <v>1755</v>
      </c>
      <c r="Y27" s="51">
        <v>0</v>
      </c>
      <c r="Z27" s="53">
        <v>0</v>
      </c>
      <c r="AA27" s="44" t="s">
        <v>1755</v>
      </c>
      <c r="AB27" s="51">
        <v>0</v>
      </c>
      <c r="AC27" s="53">
        <v>0</v>
      </c>
      <c r="AD27" s="44" t="s">
        <v>1755</v>
      </c>
      <c r="AE27" s="51">
        <v>0</v>
      </c>
      <c r="AF27" s="53">
        <v>0</v>
      </c>
      <c r="AG27" s="44" t="s">
        <v>1755</v>
      </c>
      <c r="AH27" s="51">
        <v>0</v>
      </c>
      <c r="AI27" s="53">
        <v>0</v>
      </c>
      <c r="AJ27" s="44" t="s">
        <v>1755</v>
      </c>
      <c r="AK27" s="51">
        <v>2</v>
      </c>
      <c r="AL27" s="53">
        <v>0</v>
      </c>
      <c r="AM27" s="44" t="s">
        <v>1755</v>
      </c>
      <c r="AN27" s="51">
        <v>0</v>
      </c>
      <c r="AO27" s="53">
        <v>0</v>
      </c>
      <c r="AP27" s="44" t="s">
        <v>1755</v>
      </c>
      <c r="AQ27" s="51">
        <v>0</v>
      </c>
      <c r="AR27" s="53">
        <v>0</v>
      </c>
      <c r="AS27" s="44" t="s">
        <v>1755</v>
      </c>
      <c r="AT27" s="51">
        <v>0</v>
      </c>
      <c r="AU27" s="53">
        <v>0</v>
      </c>
      <c r="AV27" s="44" t="s">
        <v>1755</v>
      </c>
      <c r="AW27" s="51">
        <v>0</v>
      </c>
      <c r="AX27" s="53">
        <v>0</v>
      </c>
      <c r="AY27" s="44" t="s">
        <v>1755</v>
      </c>
      <c r="AZ27" s="51">
        <v>0</v>
      </c>
      <c r="BA27" s="53">
        <v>0</v>
      </c>
      <c r="BB27" s="44" t="s">
        <v>1755</v>
      </c>
      <c r="BC27" s="51">
        <v>0</v>
      </c>
      <c r="BD27" s="53">
        <v>0</v>
      </c>
      <c r="BE27" s="44" t="s">
        <v>1755</v>
      </c>
      <c r="BF27" s="51">
        <v>0</v>
      </c>
      <c r="BG27" s="53">
        <v>0</v>
      </c>
      <c r="BH27" s="44" t="s">
        <v>1755</v>
      </c>
      <c r="BI27" s="51">
        <v>0</v>
      </c>
      <c r="BJ27" s="53">
        <v>0</v>
      </c>
      <c r="BK27" s="44" t="s">
        <v>1755</v>
      </c>
      <c r="BL27" s="51">
        <v>0</v>
      </c>
      <c r="BM27" s="53">
        <v>0</v>
      </c>
      <c r="BN27" s="44" t="s">
        <v>1755</v>
      </c>
      <c r="BO27" s="51">
        <v>0</v>
      </c>
      <c r="BP27" s="53">
        <v>0</v>
      </c>
      <c r="BQ27" s="44" t="s">
        <v>1755</v>
      </c>
      <c r="BR27" s="51">
        <v>0</v>
      </c>
      <c r="BS27" s="53">
        <v>0</v>
      </c>
      <c r="BT27" s="44" t="s">
        <v>1755</v>
      </c>
      <c r="BU27" s="51">
        <v>0</v>
      </c>
      <c r="BV27" s="53">
        <v>0</v>
      </c>
      <c r="BW27" s="44" t="s">
        <v>1755</v>
      </c>
      <c r="BX27" s="51">
        <v>0</v>
      </c>
      <c r="BY27" s="53">
        <v>0</v>
      </c>
      <c r="BZ27" s="44" t="s">
        <v>1755</v>
      </c>
      <c r="CA27" s="55">
        <v>0</v>
      </c>
      <c r="CB27" s="55">
        <v>0</v>
      </c>
      <c r="CC27" s="44" t="s">
        <v>1755</v>
      </c>
      <c r="CD27" s="55">
        <v>0</v>
      </c>
      <c r="CE27" s="55">
        <v>0</v>
      </c>
      <c r="CF27" s="44" t="s">
        <v>1755</v>
      </c>
      <c r="CG27" s="55">
        <v>0</v>
      </c>
      <c r="CH27" s="55">
        <v>0</v>
      </c>
      <c r="CI27" s="44" t="s">
        <v>1755</v>
      </c>
      <c r="CJ27" s="55">
        <v>0</v>
      </c>
      <c r="CK27" s="55">
        <v>0</v>
      </c>
      <c r="CL27" s="44" t="s">
        <v>1755</v>
      </c>
      <c r="CM27" s="55">
        <v>0</v>
      </c>
      <c r="CN27" s="55">
        <v>0</v>
      </c>
      <c r="CO27" s="44" t="s">
        <v>1755</v>
      </c>
    </row>
    <row r="28" spans="1:93" ht="39.75" customHeight="1" x14ac:dyDescent="0.2">
      <c r="A28" s="49">
        <v>246417</v>
      </c>
      <c r="B28" s="48" t="s">
        <v>1326</v>
      </c>
      <c r="C28" s="48" t="s">
        <v>1317</v>
      </c>
      <c r="D28" s="48" t="s">
        <v>157</v>
      </c>
      <c r="E28" s="48" t="s">
        <v>63</v>
      </c>
      <c r="F28" s="48" t="s">
        <v>1314</v>
      </c>
      <c r="G28" s="48" t="s">
        <v>1327</v>
      </c>
      <c r="H28" s="48" t="s">
        <v>65</v>
      </c>
      <c r="I28" s="45"/>
      <c r="J28" s="48">
        <v>22</v>
      </c>
      <c r="K28" s="48">
        <v>0</v>
      </c>
      <c r="L28" s="48" t="s">
        <v>82</v>
      </c>
      <c r="M28" s="51">
        <v>0</v>
      </c>
      <c r="N28" s="53">
        <v>0</v>
      </c>
      <c r="O28" s="44" t="s">
        <v>1755</v>
      </c>
      <c r="P28" s="51">
        <v>0</v>
      </c>
      <c r="Q28" s="53">
        <v>0</v>
      </c>
      <c r="R28" s="44" t="s">
        <v>1755</v>
      </c>
      <c r="S28" s="51">
        <v>700</v>
      </c>
      <c r="T28" s="53">
        <v>0</v>
      </c>
      <c r="U28" s="44" t="s">
        <v>1755</v>
      </c>
      <c r="V28" s="51">
        <v>0</v>
      </c>
      <c r="W28" s="53">
        <v>0</v>
      </c>
      <c r="X28" s="44" t="s">
        <v>1755</v>
      </c>
      <c r="Y28" s="51">
        <v>0</v>
      </c>
      <c r="Z28" s="53">
        <v>0</v>
      </c>
      <c r="AA28" s="44" t="s">
        <v>1755</v>
      </c>
      <c r="AB28" s="51">
        <v>0</v>
      </c>
      <c r="AC28" s="53">
        <v>0</v>
      </c>
      <c r="AD28" s="44" t="s">
        <v>1755</v>
      </c>
      <c r="AE28" s="51">
        <v>0</v>
      </c>
      <c r="AF28" s="53">
        <v>0</v>
      </c>
      <c r="AG28" s="44" t="s">
        <v>1755</v>
      </c>
      <c r="AH28" s="51">
        <v>0</v>
      </c>
      <c r="AI28" s="53">
        <v>0</v>
      </c>
      <c r="AJ28" s="44" t="s">
        <v>1755</v>
      </c>
      <c r="AK28" s="51">
        <v>100</v>
      </c>
      <c r="AL28" s="53">
        <v>5</v>
      </c>
      <c r="AM28" s="44">
        <f t="shared" si="4"/>
        <v>600</v>
      </c>
      <c r="AN28" s="51">
        <v>100</v>
      </c>
      <c r="AO28" s="53">
        <v>4</v>
      </c>
      <c r="AP28" s="44">
        <f t="shared" si="5"/>
        <v>750</v>
      </c>
      <c r="AQ28" s="51">
        <v>0</v>
      </c>
      <c r="AR28" s="53">
        <v>0</v>
      </c>
      <c r="AS28" s="44" t="s">
        <v>1755</v>
      </c>
      <c r="AT28" s="51">
        <v>40</v>
      </c>
      <c r="AU28" s="53">
        <v>1</v>
      </c>
      <c r="AV28" s="44">
        <f t="shared" si="7"/>
        <v>1200</v>
      </c>
      <c r="AW28" s="51">
        <v>100</v>
      </c>
      <c r="AX28" s="53">
        <v>0</v>
      </c>
      <c r="AY28" s="44" t="s">
        <v>1755</v>
      </c>
      <c r="AZ28" s="51">
        <v>100</v>
      </c>
      <c r="BA28" s="53">
        <v>10</v>
      </c>
      <c r="BB28" s="44">
        <f t="shared" si="9"/>
        <v>300</v>
      </c>
      <c r="BC28" s="51">
        <v>500</v>
      </c>
      <c r="BD28" s="53">
        <v>2</v>
      </c>
      <c r="BE28" s="44">
        <f t="shared" si="10"/>
        <v>7500</v>
      </c>
      <c r="BF28" s="51">
        <v>100</v>
      </c>
      <c r="BG28" s="53">
        <v>0</v>
      </c>
      <c r="BH28" s="44" t="s">
        <v>1755</v>
      </c>
      <c r="BI28" s="51">
        <v>0</v>
      </c>
      <c r="BJ28" s="53">
        <v>0</v>
      </c>
      <c r="BK28" s="44" t="s">
        <v>1755</v>
      </c>
      <c r="BL28" s="51">
        <v>20</v>
      </c>
      <c r="BM28" s="53">
        <v>0</v>
      </c>
      <c r="BN28" s="44" t="s">
        <v>1755</v>
      </c>
      <c r="BO28" s="51">
        <v>60</v>
      </c>
      <c r="BP28" s="53">
        <v>0</v>
      </c>
      <c r="BQ28" s="44" t="s">
        <v>1755</v>
      </c>
      <c r="BR28" s="51">
        <v>0</v>
      </c>
      <c r="BS28" s="53">
        <v>0</v>
      </c>
      <c r="BT28" s="44" t="s">
        <v>1755</v>
      </c>
      <c r="BU28" s="51">
        <v>20</v>
      </c>
      <c r="BV28" s="53">
        <v>0</v>
      </c>
      <c r="BW28" s="44" t="s">
        <v>1755</v>
      </c>
      <c r="BX28" s="51">
        <v>30</v>
      </c>
      <c r="BY28" s="53">
        <v>0</v>
      </c>
      <c r="BZ28" s="44" t="s">
        <v>1755</v>
      </c>
      <c r="CA28" s="55">
        <v>0</v>
      </c>
      <c r="CB28" s="55">
        <v>0</v>
      </c>
      <c r="CC28" s="44" t="s">
        <v>1755</v>
      </c>
      <c r="CD28" s="55">
        <v>0</v>
      </c>
      <c r="CE28" s="55">
        <v>0</v>
      </c>
      <c r="CF28" s="44" t="s">
        <v>1755</v>
      </c>
      <c r="CG28" s="55">
        <v>0</v>
      </c>
      <c r="CH28" s="55">
        <v>0</v>
      </c>
      <c r="CI28" s="44" t="s">
        <v>1755</v>
      </c>
      <c r="CJ28" s="55">
        <v>0</v>
      </c>
      <c r="CK28" s="55">
        <v>0</v>
      </c>
      <c r="CL28" s="44" t="s">
        <v>1755</v>
      </c>
      <c r="CM28" s="55">
        <v>0</v>
      </c>
      <c r="CN28" s="55">
        <v>0</v>
      </c>
      <c r="CO28" s="44" t="s">
        <v>1755</v>
      </c>
    </row>
    <row r="29" spans="1:93" ht="39.75" customHeight="1" x14ac:dyDescent="0.2">
      <c r="A29" s="49">
        <v>249483</v>
      </c>
      <c r="B29" s="48" t="s">
        <v>287</v>
      </c>
      <c r="C29" s="48" t="s">
        <v>288</v>
      </c>
      <c r="D29" s="48" t="s">
        <v>157</v>
      </c>
      <c r="E29" s="48" t="s">
        <v>63</v>
      </c>
      <c r="F29" s="48" t="s">
        <v>286</v>
      </c>
      <c r="G29" s="48">
        <v>3432413557</v>
      </c>
      <c r="H29" s="48" t="s">
        <v>65</v>
      </c>
      <c r="I29" s="45"/>
      <c r="J29" s="48">
        <v>25</v>
      </c>
      <c r="K29" s="48">
        <v>0</v>
      </c>
      <c r="L29" s="48" t="s">
        <v>64</v>
      </c>
      <c r="M29" s="51">
        <v>0</v>
      </c>
      <c r="N29" s="53">
        <v>0</v>
      </c>
      <c r="O29" s="44" t="s">
        <v>1755</v>
      </c>
      <c r="P29" s="51">
        <v>0</v>
      </c>
      <c r="Q29" s="53">
        <v>0</v>
      </c>
      <c r="R29" s="44" t="s">
        <v>1755</v>
      </c>
      <c r="S29" s="51">
        <v>100</v>
      </c>
      <c r="T29" s="53">
        <v>0</v>
      </c>
      <c r="U29" s="44" t="s">
        <v>1755</v>
      </c>
      <c r="V29" s="51">
        <v>0</v>
      </c>
      <c r="W29" s="53">
        <v>0</v>
      </c>
      <c r="X29" s="44" t="s">
        <v>1755</v>
      </c>
      <c r="Y29" s="51">
        <v>0</v>
      </c>
      <c r="Z29" s="53">
        <v>0</v>
      </c>
      <c r="AA29" s="44" t="s">
        <v>1755</v>
      </c>
      <c r="AB29" s="51">
        <v>0</v>
      </c>
      <c r="AC29" s="53">
        <v>0</v>
      </c>
      <c r="AD29" s="44" t="s">
        <v>1755</v>
      </c>
      <c r="AE29" s="51">
        <v>0</v>
      </c>
      <c r="AF29" s="53">
        <v>0</v>
      </c>
      <c r="AG29" s="44" t="s">
        <v>1755</v>
      </c>
      <c r="AH29" s="51">
        <v>50</v>
      </c>
      <c r="AI29" s="53">
        <v>0</v>
      </c>
      <c r="AJ29" s="44" t="s">
        <v>1755</v>
      </c>
      <c r="AK29" s="51">
        <v>76</v>
      </c>
      <c r="AL29" s="53">
        <v>0</v>
      </c>
      <c r="AM29" s="44" t="s">
        <v>1755</v>
      </c>
      <c r="AN29" s="51">
        <v>173</v>
      </c>
      <c r="AO29" s="53">
        <v>0</v>
      </c>
      <c r="AP29" s="44" t="s">
        <v>1755</v>
      </c>
      <c r="AQ29" s="51">
        <v>0</v>
      </c>
      <c r="AR29" s="53">
        <v>0</v>
      </c>
      <c r="AS29" s="44" t="s">
        <v>1755</v>
      </c>
      <c r="AT29" s="51">
        <v>78</v>
      </c>
      <c r="AU29" s="53">
        <v>0</v>
      </c>
      <c r="AV29" s="44" t="s">
        <v>1755</v>
      </c>
      <c r="AW29" s="51">
        <v>98</v>
      </c>
      <c r="AX29" s="53">
        <v>0</v>
      </c>
      <c r="AY29" s="44" t="s">
        <v>1755</v>
      </c>
      <c r="AZ29" s="51">
        <v>114</v>
      </c>
      <c r="BA29" s="53">
        <v>0</v>
      </c>
      <c r="BB29" s="44" t="s">
        <v>1755</v>
      </c>
      <c r="BC29" s="51">
        <v>22</v>
      </c>
      <c r="BD29" s="53">
        <v>0</v>
      </c>
      <c r="BE29" s="44" t="s">
        <v>1755</v>
      </c>
      <c r="BF29" s="51">
        <v>84</v>
      </c>
      <c r="BG29" s="53">
        <v>0</v>
      </c>
      <c r="BH29" s="44" t="s">
        <v>1755</v>
      </c>
      <c r="BI29" s="51">
        <v>0</v>
      </c>
      <c r="BJ29" s="53">
        <v>0</v>
      </c>
      <c r="BK29" s="44" t="s">
        <v>1755</v>
      </c>
      <c r="BL29" s="51">
        <v>50</v>
      </c>
      <c r="BM29" s="53">
        <v>0</v>
      </c>
      <c r="BN29" s="44" t="s">
        <v>1755</v>
      </c>
      <c r="BO29" s="51">
        <v>0</v>
      </c>
      <c r="BP29" s="53">
        <v>0</v>
      </c>
      <c r="BQ29" s="44" t="s">
        <v>1755</v>
      </c>
      <c r="BR29" s="51">
        <v>0</v>
      </c>
      <c r="BS29" s="53">
        <v>0</v>
      </c>
      <c r="BT29" s="44" t="s">
        <v>1755</v>
      </c>
      <c r="BU29" s="51">
        <v>0</v>
      </c>
      <c r="BV29" s="53">
        <v>0</v>
      </c>
      <c r="BW29" s="44" t="s">
        <v>1755</v>
      </c>
      <c r="BX29" s="51">
        <v>50</v>
      </c>
      <c r="BY29" s="53">
        <v>0</v>
      </c>
      <c r="BZ29" s="44" t="s">
        <v>1755</v>
      </c>
      <c r="CA29" s="55">
        <v>0</v>
      </c>
      <c r="CB29" s="55">
        <v>0</v>
      </c>
      <c r="CC29" s="44" t="s">
        <v>1755</v>
      </c>
      <c r="CD29" s="55">
        <v>0</v>
      </c>
      <c r="CE29" s="55">
        <v>0</v>
      </c>
      <c r="CF29" s="44" t="s">
        <v>1755</v>
      </c>
      <c r="CG29" s="55">
        <v>0</v>
      </c>
      <c r="CH29" s="55">
        <v>0</v>
      </c>
      <c r="CI29" s="44" t="s">
        <v>1755</v>
      </c>
      <c r="CJ29" s="55">
        <v>0</v>
      </c>
      <c r="CK29" s="55">
        <v>0</v>
      </c>
      <c r="CL29" s="44" t="s">
        <v>1755</v>
      </c>
      <c r="CM29" s="55">
        <v>0</v>
      </c>
      <c r="CN29" s="55">
        <v>0</v>
      </c>
      <c r="CO29" s="44" t="s">
        <v>1755</v>
      </c>
    </row>
    <row r="30" spans="1:93" ht="39.75" customHeight="1" x14ac:dyDescent="0.2">
      <c r="A30" s="49">
        <v>270865</v>
      </c>
      <c r="B30" s="48" t="s">
        <v>313</v>
      </c>
      <c r="C30" s="48" t="s">
        <v>315</v>
      </c>
      <c r="D30" s="48" t="s">
        <v>157</v>
      </c>
      <c r="E30" s="48" t="s">
        <v>63</v>
      </c>
      <c r="F30" s="48" t="s">
        <v>312</v>
      </c>
      <c r="G30" s="48" t="s">
        <v>314</v>
      </c>
      <c r="H30" s="48" t="s">
        <v>65</v>
      </c>
      <c r="I30" s="45"/>
      <c r="J30" s="48">
        <v>80</v>
      </c>
      <c r="K30" s="48">
        <v>9</v>
      </c>
      <c r="L30" s="48" t="s">
        <v>82</v>
      </c>
      <c r="M30" s="51">
        <v>0</v>
      </c>
      <c r="N30" s="53">
        <v>0</v>
      </c>
      <c r="O30" s="44" t="s">
        <v>1755</v>
      </c>
      <c r="P30" s="51">
        <v>0</v>
      </c>
      <c r="Q30" s="53">
        <v>0</v>
      </c>
      <c r="R30" s="44" t="s">
        <v>1755</v>
      </c>
      <c r="S30" s="51">
        <v>51</v>
      </c>
      <c r="T30" s="53">
        <v>10</v>
      </c>
      <c r="U30" s="44">
        <f t="shared" si="19"/>
        <v>153</v>
      </c>
      <c r="V30" s="51">
        <v>0</v>
      </c>
      <c r="W30" s="53">
        <v>0</v>
      </c>
      <c r="X30" s="44" t="s">
        <v>1755</v>
      </c>
      <c r="Y30" s="51">
        <v>0</v>
      </c>
      <c r="Z30" s="53">
        <v>0</v>
      </c>
      <c r="AA30" s="44" t="s">
        <v>1755</v>
      </c>
      <c r="AB30" s="51">
        <v>0</v>
      </c>
      <c r="AC30" s="53">
        <v>0</v>
      </c>
      <c r="AD30" s="44" t="s">
        <v>1755</v>
      </c>
      <c r="AE30" s="51">
        <v>172</v>
      </c>
      <c r="AF30" s="53">
        <v>0</v>
      </c>
      <c r="AG30" s="44" t="s">
        <v>1755</v>
      </c>
      <c r="AH30" s="51">
        <v>0</v>
      </c>
      <c r="AI30" s="53">
        <v>0</v>
      </c>
      <c r="AJ30" s="44" t="s">
        <v>1755</v>
      </c>
      <c r="AK30" s="51">
        <v>50</v>
      </c>
      <c r="AL30" s="53">
        <v>0</v>
      </c>
      <c r="AM30" s="44" t="s">
        <v>1755</v>
      </c>
      <c r="AN30" s="51">
        <v>566</v>
      </c>
      <c r="AO30" s="53">
        <v>46</v>
      </c>
      <c r="AP30" s="44">
        <f t="shared" si="5"/>
        <v>369.13043478260869</v>
      </c>
      <c r="AQ30" s="51">
        <v>0</v>
      </c>
      <c r="AR30" s="53">
        <v>0</v>
      </c>
      <c r="AS30" s="44" t="s">
        <v>1755</v>
      </c>
      <c r="AT30" s="51">
        <v>510</v>
      </c>
      <c r="AU30" s="53">
        <v>62</v>
      </c>
      <c r="AV30" s="44">
        <f t="shared" si="7"/>
        <v>246.77419354838713</v>
      </c>
      <c r="AW30" s="51">
        <v>37</v>
      </c>
      <c r="AX30" s="53">
        <v>8</v>
      </c>
      <c r="AY30" s="44">
        <f t="shared" si="8"/>
        <v>138.75</v>
      </c>
      <c r="AZ30" s="51">
        <v>39</v>
      </c>
      <c r="BA30" s="53">
        <v>12</v>
      </c>
      <c r="BB30" s="44">
        <f t="shared" si="9"/>
        <v>97.5</v>
      </c>
      <c r="BC30" s="51">
        <v>996</v>
      </c>
      <c r="BD30" s="53">
        <v>72</v>
      </c>
      <c r="BE30" s="44">
        <f t="shared" si="10"/>
        <v>415</v>
      </c>
      <c r="BF30" s="51">
        <v>140</v>
      </c>
      <c r="BG30" s="53">
        <v>8</v>
      </c>
      <c r="BH30" s="44">
        <f t="shared" si="11"/>
        <v>525</v>
      </c>
      <c r="BI30" s="51">
        <v>0</v>
      </c>
      <c r="BJ30" s="53">
        <v>0</v>
      </c>
      <c r="BK30" s="44" t="s">
        <v>1755</v>
      </c>
      <c r="BL30" s="51">
        <v>447</v>
      </c>
      <c r="BM30" s="53">
        <v>40</v>
      </c>
      <c r="BN30" s="44">
        <f t="shared" si="13"/>
        <v>335.25</v>
      </c>
      <c r="BO30" s="51">
        <v>306</v>
      </c>
      <c r="BP30" s="53">
        <v>12</v>
      </c>
      <c r="BQ30" s="44">
        <f t="shared" si="14"/>
        <v>765</v>
      </c>
      <c r="BR30" s="51">
        <v>0</v>
      </c>
      <c r="BS30" s="53">
        <v>0</v>
      </c>
      <c r="BT30" s="44" t="s">
        <v>1755</v>
      </c>
      <c r="BU30" s="51">
        <v>208</v>
      </c>
      <c r="BV30" s="53">
        <v>18</v>
      </c>
      <c r="BW30" s="44">
        <f t="shared" si="15"/>
        <v>346.66666666666669</v>
      </c>
      <c r="BX30" s="51">
        <v>48</v>
      </c>
      <c r="BY30" s="53">
        <v>8</v>
      </c>
      <c r="BZ30" s="44">
        <f t="shared" si="16"/>
        <v>180</v>
      </c>
      <c r="CA30" s="55">
        <v>0</v>
      </c>
      <c r="CB30" s="55">
        <v>0</v>
      </c>
      <c r="CC30" s="44" t="s">
        <v>1755</v>
      </c>
      <c r="CD30" s="55">
        <v>108</v>
      </c>
      <c r="CE30" s="55">
        <v>10</v>
      </c>
      <c r="CF30" s="44">
        <f t="shared" si="23"/>
        <v>324</v>
      </c>
      <c r="CG30" s="55">
        <v>0</v>
      </c>
      <c r="CH30" s="55">
        <v>0</v>
      </c>
      <c r="CI30" s="44" t="s">
        <v>1755</v>
      </c>
      <c r="CJ30" s="55">
        <v>0</v>
      </c>
      <c r="CK30" s="55">
        <v>0</v>
      </c>
      <c r="CL30" s="44" t="s">
        <v>1755</v>
      </c>
      <c r="CM30" s="55">
        <v>0</v>
      </c>
      <c r="CN30" s="55">
        <v>0</v>
      </c>
      <c r="CO30" s="44" t="s">
        <v>1755</v>
      </c>
    </row>
    <row r="31" spans="1:93" ht="39.75" customHeight="1" x14ac:dyDescent="0.2">
      <c r="A31" s="49">
        <v>491632</v>
      </c>
      <c r="B31" s="48" t="s">
        <v>379</v>
      </c>
      <c r="C31" s="48" t="s">
        <v>378</v>
      </c>
      <c r="D31" s="48" t="s">
        <v>157</v>
      </c>
      <c r="E31" s="48" t="s">
        <v>63</v>
      </c>
      <c r="F31" s="48" t="s">
        <v>376</v>
      </c>
      <c r="G31" s="48">
        <v>3438471568</v>
      </c>
      <c r="H31" s="48" t="s">
        <v>65</v>
      </c>
      <c r="I31" s="45"/>
      <c r="J31" s="48">
        <v>9</v>
      </c>
      <c r="K31" s="48">
        <v>3</v>
      </c>
      <c r="L31" s="48" t="s">
        <v>82</v>
      </c>
      <c r="M31" s="51">
        <v>25</v>
      </c>
      <c r="N31" s="53">
        <v>0</v>
      </c>
      <c r="O31" s="44" t="s">
        <v>1755</v>
      </c>
      <c r="P31" s="51">
        <v>0</v>
      </c>
      <c r="Q31" s="53">
        <v>0</v>
      </c>
      <c r="R31" s="44" t="s">
        <v>1755</v>
      </c>
      <c r="S31" s="51">
        <v>15</v>
      </c>
      <c r="T31" s="53">
        <v>0</v>
      </c>
      <c r="U31" s="44" t="s">
        <v>1755</v>
      </c>
      <c r="V31" s="51">
        <v>0</v>
      </c>
      <c r="W31" s="53">
        <v>0</v>
      </c>
      <c r="X31" s="44" t="s">
        <v>1755</v>
      </c>
      <c r="Y31" s="51">
        <v>0</v>
      </c>
      <c r="Z31" s="53">
        <v>0</v>
      </c>
      <c r="AA31" s="44" t="s">
        <v>1755</v>
      </c>
      <c r="AB31" s="51">
        <v>0</v>
      </c>
      <c r="AC31" s="53">
        <v>0</v>
      </c>
      <c r="AD31" s="44" t="s">
        <v>1755</v>
      </c>
      <c r="AE31" s="51">
        <v>0</v>
      </c>
      <c r="AF31" s="53">
        <v>0</v>
      </c>
      <c r="AG31" s="44" t="s">
        <v>1755</v>
      </c>
      <c r="AH31" s="51">
        <v>0</v>
      </c>
      <c r="AI31" s="53">
        <v>0</v>
      </c>
      <c r="AJ31" s="44" t="s">
        <v>1755</v>
      </c>
      <c r="AK31" s="51">
        <v>23</v>
      </c>
      <c r="AL31" s="53">
        <v>2</v>
      </c>
      <c r="AM31" s="44">
        <f t="shared" si="4"/>
        <v>345</v>
      </c>
      <c r="AN31" s="51">
        <v>20</v>
      </c>
      <c r="AO31" s="53">
        <v>0</v>
      </c>
      <c r="AP31" s="44" t="s">
        <v>1755</v>
      </c>
      <c r="AQ31" s="51">
        <v>15</v>
      </c>
      <c r="AR31" s="53">
        <v>0</v>
      </c>
      <c r="AS31" s="44" t="s">
        <v>1755</v>
      </c>
      <c r="AT31" s="51">
        <v>3</v>
      </c>
      <c r="AU31" s="53">
        <v>0</v>
      </c>
      <c r="AV31" s="44" t="s">
        <v>1755</v>
      </c>
      <c r="AW31" s="51">
        <v>20</v>
      </c>
      <c r="AX31" s="53">
        <v>0</v>
      </c>
      <c r="AY31" s="44" t="s">
        <v>1755</v>
      </c>
      <c r="AZ31" s="51">
        <v>15</v>
      </c>
      <c r="BA31" s="53">
        <v>1</v>
      </c>
      <c r="BB31" s="44">
        <f t="shared" si="9"/>
        <v>450</v>
      </c>
      <c r="BC31" s="51">
        <v>0</v>
      </c>
      <c r="BD31" s="53">
        <v>0</v>
      </c>
      <c r="BE31" s="44" t="s">
        <v>1755</v>
      </c>
      <c r="BF31" s="51">
        <v>44</v>
      </c>
      <c r="BG31" s="53">
        <v>0</v>
      </c>
      <c r="BH31" s="44" t="s">
        <v>1755</v>
      </c>
      <c r="BI31" s="51">
        <v>40</v>
      </c>
      <c r="BJ31" s="53">
        <v>0</v>
      </c>
      <c r="BK31" s="44" t="s">
        <v>1755</v>
      </c>
      <c r="BL31" s="51">
        <v>18</v>
      </c>
      <c r="BM31" s="53">
        <v>0</v>
      </c>
      <c r="BN31" s="44" t="s">
        <v>1755</v>
      </c>
      <c r="BO31" s="51">
        <v>0</v>
      </c>
      <c r="BP31" s="53">
        <v>0</v>
      </c>
      <c r="BQ31" s="44" t="s">
        <v>1755</v>
      </c>
      <c r="BR31" s="51">
        <v>0</v>
      </c>
      <c r="BS31" s="53">
        <v>0</v>
      </c>
      <c r="BT31" s="44" t="s">
        <v>1755</v>
      </c>
      <c r="BU31" s="51">
        <v>0</v>
      </c>
      <c r="BV31" s="53">
        <v>0</v>
      </c>
      <c r="BW31" s="44" t="s">
        <v>1755</v>
      </c>
      <c r="BX31" s="51">
        <v>22</v>
      </c>
      <c r="BY31" s="53">
        <v>0</v>
      </c>
      <c r="BZ31" s="44" t="s">
        <v>1755</v>
      </c>
      <c r="CA31" s="55">
        <v>0</v>
      </c>
      <c r="CB31" s="55">
        <v>0</v>
      </c>
      <c r="CC31" s="44" t="s">
        <v>1755</v>
      </c>
      <c r="CD31" s="55">
        <v>25</v>
      </c>
      <c r="CE31" s="55">
        <v>0</v>
      </c>
      <c r="CF31" s="44" t="s">
        <v>1755</v>
      </c>
      <c r="CG31" s="55">
        <v>0</v>
      </c>
      <c r="CH31" s="55">
        <v>0</v>
      </c>
      <c r="CI31" s="44" t="s">
        <v>1755</v>
      </c>
      <c r="CJ31" s="55">
        <v>16</v>
      </c>
      <c r="CK31" s="55">
        <v>0</v>
      </c>
      <c r="CL31" s="44" t="s">
        <v>1755</v>
      </c>
      <c r="CM31" s="55">
        <v>24</v>
      </c>
      <c r="CN31" s="55">
        <v>0</v>
      </c>
      <c r="CO31" s="44" t="s">
        <v>1755</v>
      </c>
    </row>
    <row r="32" spans="1:93" ht="39.75" customHeight="1" x14ac:dyDescent="0.2">
      <c r="A32" s="49">
        <v>519987</v>
      </c>
      <c r="B32" s="48" t="s">
        <v>154</v>
      </c>
      <c r="C32" s="48" t="s">
        <v>156</v>
      </c>
      <c r="D32" s="48" t="s">
        <v>157</v>
      </c>
      <c r="E32" s="48" t="s">
        <v>63</v>
      </c>
      <c r="F32" s="48" t="s">
        <v>153</v>
      </c>
      <c r="G32" s="48" t="s">
        <v>155</v>
      </c>
      <c r="H32" s="48" t="s">
        <v>63</v>
      </c>
      <c r="I32" s="48" t="s">
        <v>158</v>
      </c>
      <c r="J32" s="48">
        <v>19</v>
      </c>
      <c r="K32" s="48">
        <v>0</v>
      </c>
      <c r="L32" s="48" t="s">
        <v>82</v>
      </c>
      <c r="M32" s="51">
        <v>18</v>
      </c>
      <c r="N32" s="53">
        <v>1</v>
      </c>
      <c r="O32" s="44">
        <f t="shared" si="17"/>
        <v>540</v>
      </c>
      <c r="P32" s="51">
        <v>0</v>
      </c>
      <c r="Q32" s="53">
        <v>0</v>
      </c>
      <c r="R32" s="44" t="s">
        <v>1755</v>
      </c>
      <c r="S32" s="51">
        <v>381</v>
      </c>
      <c r="T32" s="53">
        <v>1</v>
      </c>
      <c r="U32" s="44">
        <f t="shared" si="19"/>
        <v>11430</v>
      </c>
      <c r="V32" s="51">
        <v>0</v>
      </c>
      <c r="W32" s="53">
        <v>0</v>
      </c>
      <c r="X32" s="44" t="s">
        <v>1755</v>
      </c>
      <c r="Y32" s="51">
        <v>0</v>
      </c>
      <c r="Z32" s="53">
        <v>0</v>
      </c>
      <c r="AA32" s="44" t="s">
        <v>1755</v>
      </c>
      <c r="AB32" s="51">
        <v>0</v>
      </c>
      <c r="AC32" s="53">
        <v>0</v>
      </c>
      <c r="AD32" s="44" t="s">
        <v>1755</v>
      </c>
      <c r="AE32" s="51">
        <v>0</v>
      </c>
      <c r="AF32" s="53">
        <v>0</v>
      </c>
      <c r="AG32" s="44" t="s">
        <v>1755</v>
      </c>
      <c r="AH32" s="51">
        <v>0</v>
      </c>
      <c r="AI32" s="53">
        <v>0</v>
      </c>
      <c r="AJ32" s="44" t="s">
        <v>1755</v>
      </c>
      <c r="AK32" s="51">
        <v>222</v>
      </c>
      <c r="AL32" s="53">
        <v>1</v>
      </c>
      <c r="AM32" s="44">
        <f t="shared" si="4"/>
        <v>6660</v>
      </c>
      <c r="AN32" s="51">
        <v>2207</v>
      </c>
      <c r="AO32" s="53">
        <v>4</v>
      </c>
      <c r="AP32" s="44">
        <f t="shared" si="5"/>
        <v>16552.5</v>
      </c>
      <c r="AQ32" s="51">
        <v>406</v>
      </c>
      <c r="AR32" s="53">
        <v>1</v>
      </c>
      <c r="AS32" s="44">
        <f t="shared" si="6"/>
        <v>12180</v>
      </c>
      <c r="AT32" s="51">
        <v>1367</v>
      </c>
      <c r="AU32" s="53">
        <v>1</v>
      </c>
      <c r="AV32" s="44">
        <f t="shared" si="7"/>
        <v>41010</v>
      </c>
      <c r="AW32" s="51">
        <v>495</v>
      </c>
      <c r="AX32" s="53">
        <v>1</v>
      </c>
      <c r="AY32" s="44">
        <f t="shared" si="8"/>
        <v>14850</v>
      </c>
      <c r="AZ32" s="51">
        <v>66</v>
      </c>
      <c r="BA32" s="53">
        <v>1</v>
      </c>
      <c r="BB32" s="44">
        <f t="shared" si="9"/>
        <v>1980</v>
      </c>
      <c r="BC32" s="51">
        <v>932</v>
      </c>
      <c r="BD32" s="53">
        <v>1</v>
      </c>
      <c r="BE32" s="44">
        <f t="shared" si="10"/>
        <v>27960</v>
      </c>
      <c r="BF32" s="51">
        <v>379</v>
      </c>
      <c r="BG32" s="53">
        <v>1</v>
      </c>
      <c r="BH32" s="44">
        <f t="shared" si="11"/>
        <v>11370</v>
      </c>
      <c r="BI32" s="51">
        <v>110</v>
      </c>
      <c r="BJ32" s="53">
        <v>1</v>
      </c>
      <c r="BK32" s="44">
        <f t="shared" si="12"/>
        <v>3300</v>
      </c>
      <c r="BL32" s="51">
        <v>747</v>
      </c>
      <c r="BM32" s="53">
        <v>1</v>
      </c>
      <c r="BN32" s="44">
        <f t="shared" si="13"/>
        <v>22410</v>
      </c>
      <c r="BO32" s="51">
        <v>0</v>
      </c>
      <c r="BP32" s="53">
        <v>0</v>
      </c>
      <c r="BQ32" s="44" t="s">
        <v>1755</v>
      </c>
      <c r="BR32" s="51">
        <v>0</v>
      </c>
      <c r="BS32" s="53">
        <v>0</v>
      </c>
      <c r="BT32" s="44" t="s">
        <v>1755</v>
      </c>
      <c r="BU32" s="51">
        <v>101</v>
      </c>
      <c r="BV32" s="53">
        <v>1</v>
      </c>
      <c r="BW32" s="44">
        <f t="shared" si="15"/>
        <v>3030</v>
      </c>
      <c r="BX32" s="51">
        <v>229</v>
      </c>
      <c r="BY32" s="53">
        <v>1</v>
      </c>
      <c r="BZ32" s="44">
        <f t="shared" si="16"/>
        <v>6870</v>
      </c>
      <c r="CA32" s="55">
        <v>0</v>
      </c>
      <c r="CB32" s="55">
        <v>0</v>
      </c>
      <c r="CC32" s="44" t="s">
        <v>1755</v>
      </c>
      <c r="CD32" s="55">
        <v>0</v>
      </c>
      <c r="CE32" s="55">
        <v>0</v>
      </c>
      <c r="CF32" s="44" t="s">
        <v>1755</v>
      </c>
      <c r="CG32" s="55">
        <v>0</v>
      </c>
      <c r="CH32" s="55">
        <v>0</v>
      </c>
      <c r="CI32" s="44" t="s">
        <v>1755</v>
      </c>
      <c r="CJ32" s="55">
        <v>0</v>
      </c>
      <c r="CK32" s="55">
        <v>0</v>
      </c>
      <c r="CL32" s="44" t="s">
        <v>1755</v>
      </c>
      <c r="CM32" s="55">
        <v>41</v>
      </c>
      <c r="CN32" s="55">
        <v>1</v>
      </c>
      <c r="CO32" s="44">
        <f t="shared" si="26"/>
        <v>1230</v>
      </c>
    </row>
    <row r="33" spans="1:93" ht="39.75" customHeight="1" x14ac:dyDescent="0.2">
      <c r="A33" s="49">
        <v>648361</v>
      </c>
      <c r="B33" s="48" t="s">
        <v>294</v>
      </c>
      <c r="C33" s="48" t="s">
        <v>295</v>
      </c>
      <c r="D33" s="48" t="s">
        <v>225</v>
      </c>
      <c r="E33" s="48" t="s">
        <v>63</v>
      </c>
      <c r="F33" s="48" t="s">
        <v>293</v>
      </c>
      <c r="G33" s="48">
        <v>31989201890</v>
      </c>
      <c r="H33" s="48" t="s">
        <v>63</v>
      </c>
      <c r="I33" s="48" t="s">
        <v>296</v>
      </c>
      <c r="J33" s="48">
        <v>13</v>
      </c>
      <c r="K33" s="48">
        <v>0</v>
      </c>
      <c r="L33" s="48" t="s">
        <v>82</v>
      </c>
      <c r="M33" s="51">
        <v>0</v>
      </c>
      <c r="N33" s="53">
        <v>0</v>
      </c>
      <c r="O33" s="44" t="s">
        <v>1755</v>
      </c>
      <c r="P33" s="51">
        <v>0</v>
      </c>
      <c r="Q33" s="53">
        <v>0</v>
      </c>
      <c r="R33" s="44" t="s">
        <v>1755</v>
      </c>
      <c r="S33" s="51">
        <v>100</v>
      </c>
      <c r="T33" s="53">
        <v>3</v>
      </c>
      <c r="U33" s="44">
        <f t="shared" si="19"/>
        <v>1000.0000000000001</v>
      </c>
      <c r="V33" s="51">
        <v>0</v>
      </c>
      <c r="W33" s="53">
        <v>0</v>
      </c>
      <c r="X33" s="44" t="s">
        <v>1755</v>
      </c>
      <c r="Y33" s="51">
        <v>2528</v>
      </c>
      <c r="Z33" s="53">
        <v>155</v>
      </c>
      <c r="AA33" s="44">
        <f t="shared" si="0"/>
        <v>489.29032258064512</v>
      </c>
      <c r="AB33" s="51">
        <v>0</v>
      </c>
      <c r="AC33" s="53">
        <v>0</v>
      </c>
      <c r="AD33" s="44" t="s">
        <v>1755</v>
      </c>
      <c r="AE33" s="51">
        <v>0</v>
      </c>
      <c r="AF33" s="53">
        <v>0</v>
      </c>
      <c r="AG33" s="44" t="s">
        <v>1755</v>
      </c>
      <c r="AH33" s="51">
        <v>0</v>
      </c>
      <c r="AI33" s="53">
        <v>0</v>
      </c>
      <c r="AJ33" s="44" t="s">
        <v>1755</v>
      </c>
      <c r="AK33" s="51">
        <v>1100</v>
      </c>
      <c r="AL33" s="53">
        <v>46</v>
      </c>
      <c r="AM33" s="44">
        <f t="shared" si="4"/>
        <v>717.39130434782612</v>
      </c>
      <c r="AN33" s="51">
        <v>472</v>
      </c>
      <c r="AO33" s="53">
        <v>28</v>
      </c>
      <c r="AP33" s="44">
        <f t="shared" si="5"/>
        <v>505.71428571428572</v>
      </c>
      <c r="AQ33" s="51">
        <v>146</v>
      </c>
      <c r="AR33" s="53">
        <v>7</v>
      </c>
      <c r="AS33" s="44">
        <f t="shared" si="6"/>
        <v>625.71428571428578</v>
      </c>
      <c r="AT33" s="51">
        <v>3949</v>
      </c>
      <c r="AU33" s="53">
        <v>341</v>
      </c>
      <c r="AV33" s="44">
        <f t="shared" si="7"/>
        <v>347.41935483870964</v>
      </c>
      <c r="AW33" s="51">
        <v>45</v>
      </c>
      <c r="AX33" s="53">
        <v>12</v>
      </c>
      <c r="AY33" s="44">
        <f t="shared" si="8"/>
        <v>112.5</v>
      </c>
      <c r="AZ33" s="51">
        <v>947</v>
      </c>
      <c r="BA33" s="53">
        <v>15</v>
      </c>
      <c r="BB33" s="44">
        <f t="shared" si="9"/>
        <v>1894</v>
      </c>
      <c r="BC33" s="51">
        <v>1564</v>
      </c>
      <c r="BD33" s="53">
        <v>194</v>
      </c>
      <c r="BE33" s="44">
        <f t="shared" si="10"/>
        <v>241.85567010309279</v>
      </c>
      <c r="BF33" s="51">
        <v>1132</v>
      </c>
      <c r="BG33" s="53">
        <v>26</v>
      </c>
      <c r="BH33" s="44">
        <f t="shared" si="11"/>
        <v>1306.1538461538462</v>
      </c>
      <c r="BI33" s="51">
        <v>95</v>
      </c>
      <c r="BJ33" s="53">
        <v>1</v>
      </c>
      <c r="BK33" s="44">
        <f t="shared" si="12"/>
        <v>2850</v>
      </c>
      <c r="BL33" s="51">
        <v>5837</v>
      </c>
      <c r="BM33" s="53">
        <v>128</v>
      </c>
      <c r="BN33" s="44">
        <f t="shared" si="13"/>
        <v>1368.046875</v>
      </c>
      <c r="BO33" s="51">
        <v>2195</v>
      </c>
      <c r="BP33" s="53">
        <v>35</v>
      </c>
      <c r="BQ33" s="44">
        <f t="shared" si="14"/>
        <v>1881.4285714285716</v>
      </c>
      <c r="BR33" s="51">
        <v>0</v>
      </c>
      <c r="BS33" s="53">
        <v>0</v>
      </c>
      <c r="BT33" s="44" t="s">
        <v>1755</v>
      </c>
      <c r="BU33" s="51">
        <v>606</v>
      </c>
      <c r="BV33" s="53">
        <v>3</v>
      </c>
      <c r="BW33" s="44">
        <f t="shared" si="15"/>
        <v>6060</v>
      </c>
      <c r="BX33" s="51">
        <v>493</v>
      </c>
      <c r="BY33" s="53">
        <v>7</v>
      </c>
      <c r="BZ33" s="44">
        <f t="shared" si="16"/>
        <v>2112.8571428571431</v>
      </c>
      <c r="CA33" s="55">
        <v>0</v>
      </c>
      <c r="CB33" s="55">
        <v>0</v>
      </c>
      <c r="CC33" s="44" t="s">
        <v>1755</v>
      </c>
      <c r="CD33" s="55">
        <v>3</v>
      </c>
      <c r="CE33" s="55">
        <v>23</v>
      </c>
      <c r="CF33" s="44">
        <f t="shared" si="23"/>
        <v>3.9130434782608696</v>
      </c>
      <c r="CG33" s="55">
        <v>255</v>
      </c>
      <c r="CH33" s="55">
        <v>2</v>
      </c>
      <c r="CI33" s="44">
        <f t="shared" si="24"/>
        <v>3825</v>
      </c>
      <c r="CJ33" s="55">
        <v>1</v>
      </c>
      <c r="CK33" s="55">
        <v>1</v>
      </c>
      <c r="CL33" s="44">
        <f t="shared" si="25"/>
        <v>30</v>
      </c>
      <c r="CM33" s="55">
        <v>300</v>
      </c>
      <c r="CN33" s="55">
        <v>4</v>
      </c>
      <c r="CO33" s="44">
        <f t="shared" si="26"/>
        <v>2250</v>
      </c>
    </row>
    <row r="34" spans="1:93" ht="39.75" customHeight="1" x14ac:dyDescent="0.2">
      <c r="A34" s="48">
        <v>2097923</v>
      </c>
      <c r="B34" s="48" t="s">
        <v>902</v>
      </c>
      <c r="C34" s="48" t="s">
        <v>795</v>
      </c>
      <c r="D34" s="48" t="s">
        <v>81</v>
      </c>
      <c r="E34" s="48" t="s">
        <v>65</v>
      </c>
      <c r="F34" s="48" t="s">
        <v>901</v>
      </c>
      <c r="G34" s="48" t="s">
        <v>903</v>
      </c>
      <c r="H34" s="48" t="s">
        <v>65</v>
      </c>
      <c r="I34" s="45"/>
      <c r="J34" s="48">
        <v>1</v>
      </c>
      <c r="K34" s="48">
        <v>0</v>
      </c>
      <c r="L34" s="48" t="s">
        <v>82</v>
      </c>
      <c r="M34" s="51">
        <v>0</v>
      </c>
      <c r="N34" s="53">
        <v>0</v>
      </c>
      <c r="O34" s="44" t="s">
        <v>1755</v>
      </c>
      <c r="P34" s="51">
        <v>0</v>
      </c>
      <c r="Q34" s="53">
        <v>0</v>
      </c>
      <c r="R34" s="44" t="s">
        <v>1755</v>
      </c>
      <c r="S34" s="51">
        <v>240</v>
      </c>
      <c r="T34" s="53">
        <v>10</v>
      </c>
      <c r="U34" s="44">
        <f t="shared" si="19"/>
        <v>720</v>
      </c>
      <c r="V34" s="51">
        <v>0</v>
      </c>
      <c r="W34" s="53">
        <v>0</v>
      </c>
      <c r="X34" s="44" t="s">
        <v>1755</v>
      </c>
      <c r="Y34" s="51">
        <v>0</v>
      </c>
      <c r="Z34" s="53">
        <v>0</v>
      </c>
      <c r="AA34" s="44" t="s">
        <v>1755</v>
      </c>
      <c r="AB34" s="51">
        <v>0</v>
      </c>
      <c r="AC34" s="53">
        <v>0</v>
      </c>
      <c r="AD34" s="44" t="s">
        <v>1755</v>
      </c>
      <c r="AE34" s="51">
        <v>0</v>
      </c>
      <c r="AF34" s="53">
        <v>0</v>
      </c>
      <c r="AG34" s="44" t="s">
        <v>1755</v>
      </c>
      <c r="AH34" s="51">
        <v>25</v>
      </c>
      <c r="AI34" s="53">
        <v>0</v>
      </c>
      <c r="AJ34" s="44" t="s">
        <v>1755</v>
      </c>
      <c r="AK34" s="51">
        <v>300</v>
      </c>
      <c r="AL34" s="53">
        <v>50</v>
      </c>
      <c r="AM34" s="44">
        <f t="shared" si="4"/>
        <v>180</v>
      </c>
      <c r="AN34" s="51">
        <v>100</v>
      </c>
      <c r="AO34" s="53">
        <v>10</v>
      </c>
      <c r="AP34" s="44">
        <f t="shared" si="5"/>
        <v>300</v>
      </c>
      <c r="AQ34" s="51">
        <v>25</v>
      </c>
      <c r="AR34" s="53">
        <v>0</v>
      </c>
      <c r="AS34" s="44" t="s">
        <v>1755</v>
      </c>
      <c r="AT34" s="51">
        <v>0</v>
      </c>
      <c r="AU34" s="53">
        <v>0</v>
      </c>
      <c r="AV34" s="44" t="s">
        <v>1755</v>
      </c>
      <c r="AW34" s="51">
        <v>100</v>
      </c>
      <c r="AX34" s="53">
        <v>30</v>
      </c>
      <c r="AY34" s="44">
        <f t="shared" si="8"/>
        <v>100</v>
      </c>
      <c r="AZ34" s="51">
        <v>100</v>
      </c>
      <c r="BA34" s="53">
        <v>50</v>
      </c>
      <c r="BB34" s="44">
        <f t="shared" si="9"/>
        <v>60</v>
      </c>
      <c r="BC34" s="51">
        <v>0</v>
      </c>
      <c r="BD34" s="53">
        <v>0</v>
      </c>
      <c r="BE34" s="44" t="s">
        <v>1755</v>
      </c>
      <c r="BF34" s="51">
        <v>40</v>
      </c>
      <c r="BG34" s="53">
        <v>10</v>
      </c>
      <c r="BH34" s="44">
        <f t="shared" si="11"/>
        <v>120</v>
      </c>
      <c r="BI34" s="51">
        <v>0</v>
      </c>
      <c r="BJ34" s="53">
        <v>0</v>
      </c>
      <c r="BK34" s="44" t="s">
        <v>1755</v>
      </c>
      <c r="BL34" s="51">
        <v>40</v>
      </c>
      <c r="BM34" s="53">
        <v>10</v>
      </c>
      <c r="BN34" s="44">
        <f t="shared" si="13"/>
        <v>120</v>
      </c>
      <c r="BO34" s="51">
        <v>0</v>
      </c>
      <c r="BP34" s="53">
        <v>0</v>
      </c>
      <c r="BQ34" s="44" t="s">
        <v>1755</v>
      </c>
      <c r="BR34" s="51">
        <v>0</v>
      </c>
      <c r="BS34" s="53">
        <v>0</v>
      </c>
      <c r="BT34" s="44" t="s">
        <v>1755</v>
      </c>
      <c r="BU34" s="51">
        <v>0</v>
      </c>
      <c r="BV34" s="53">
        <v>0</v>
      </c>
      <c r="BW34" s="44" t="s">
        <v>1755</v>
      </c>
      <c r="BX34" s="51">
        <v>0</v>
      </c>
      <c r="BY34" s="53">
        <v>0</v>
      </c>
      <c r="BZ34" s="44" t="s">
        <v>1755</v>
      </c>
      <c r="CA34" s="55">
        <v>0</v>
      </c>
      <c r="CB34" s="55">
        <v>0</v>
      </c>
      <c r="CC34" s="44" t="s">
        <v>1755</v>
      </c>
      <c r="CD34" s="55">
        <v>0</v>
      </c>
      <c r="CE34" s="55">
        <v>0</v>
      </c>
      <c r="CF34" s="44" t="s">
        <v>1755</v>
      </c>
      <c r="CG34" s="55">
        <v>0</v>
      </c>
      <c r="CH34" s="55">
        <v>0</v>
      </c>
      <c r="CI34" s="44" t="s">
        <v>1755</v>
      </c>
      <c r="CJ34" s="55">
        <v>100</v>
      </c>
      <c r="CK34" s="55">
        <v>10</v>
      </c>
      <c r="CL34" s="44">
        <f t="shared" si="25"/>
        <v>300</v>
      </c>
      <c r="CM34" s="55">
        <v>200</v>
      </c>
      <c r="CN34" s="55">
        <v>20</v>
      </c>
      <c r="CO34" s="44">
        <f t="shared" si="26"/>
        <v>300</v>
      </c>
    </row>
    <row r="35" spans="1:93" ht="39.75" customHeight="1" x14ac:dyDescent="0.2">
      <c r="A35" s="48">
        <v>2098156</v>
      </c>
      <c r="B35" s="48" t="s">
        <v>793</v>
      </c>
      <c r="C35" s="48" t="s">
        <v>795</v>
      </c>
      <c r="D35" s="48" t="s">
        <v>81</v>
      </c>
      <c r="E35" s="48" t="s">
        <v>65</v>
      </c>
      <c r="F35" s="48" t="s">
        <v>792</v>
      </c>
      <c r="G35" s="48" t="s">
        <v>794</v>
      </c>
      <c r="H35" s="48" t="s">
        <v>65</v>
      </c>
      <c r="I35" s="45"/>
      <c r="J35" s="48">
        <v>10</v>
      </c>
      <c r="K35" s="48">
        <v>0</v>
      </c>
      <c r="L35" s="48" t="s">
        <v>64</v>
      </c>
      <c r="M35" s="51">
        <v>0</v>
      </c>
      <c r="N35" s="53">
        <v>0</v>
      </c>
      <c r="O35" s="44" t="s">
        <v>1755</v>
      </c>
      <c r="P35" s="51">
        <v>0</v>
      </c>
      <c r="Q35" s="53">
        <v>0</v>
      </c>
      <c r="R35" s="44" t="s">
        <v>1755</v>
      </c>
      <c r="S35" s="51">
        <v>50</v>
      </c>
      <c r="T35" s="53">
        <v>3</v>
      </c>
      <c r="U35" s="44">
        <f t="shared" si="19"/>
        <v>500.00000000000006</v>
      </c>
      <c r="V35" s="51">
        <v>0</v>
      </c>
      <c r="W35" s="53">
        <v>0</v>
      </c>
      <c r="X35" s="44" t="s">
        <v>1755</v>
      </c>
      <c r="Y35" s="51">
        <v>0</v>
      </c>
      <c r="Z35" s="53">
        <v>0</v>
      </c>
      <c r="AA35" s="44" t="s">
        <v>1755</v>
      </c>
      <c r="AB35" s="51">
        <v>0</v>
      </c>
      <c r="AC35" s="53">
        <v>0</v>
      </c>
      <c r="AD35" s="44" t="s">
        <v>1755</v>
      </c>
      <c r="AE35" s="51">
        <v>0</v>
      </c>
      <c r="AF35" s="53">
        <v>0</v>
      </c>
      <c r="AG35" s="44" t="s">
        <v>1755</v>
      </c>
      <c r="AH35" s="51">
        <v>0</v>
      </c>
      <c r="AI35" s="53">
        <v>0</v>
      </c>
      <c r="AJ35" s="44" t="s">
        <v>1755</v>
      </c>
      <c r="AK35" s="51">
        <v>0</v>
      </c>
      <c r="AL35" s="53">
        <v>0</v>
      </c>
      <c r="AM35" s="44" t="s">
        <v>1755</v>
      </c>
      <c r="AN35" s="51">
        <v>100</v>
      </c>
      <c r="AO35" s="53">
        <v>5</v>
      </c>
      <c r="AP35" s="44">
        <f t="shared" si="5"/>
        <v>600</v>
      </c>
      <c r="AQ35" s="51">
        <v>0</v>
      </c>
      <c r="AR35" s="53">
        <v>0</v>
      </c>
      <c r="AS35" s="44" t="s">
        <v>1755</v>
      </c>
      <c r="AT35" s="51">
        <v>20</v>
      </c>
      <c r="AU35" s="53">
        <v>1</v>
      </c>
      <c r="AV35" s="44">
        <f t="shared" si="7"/>
        <v>600</v>
      </c>
      <c r="AW35" s="51">
        <v>5</v>
      </c>
      <c r="AX35" s="53">
        <v>1</v>
      </c>
      <c r="AY35" s="44">
        <f t="shared" si="8"/>
        <v>150</v>
      </c>
      <c r="AZ35" s="51">
        <v>30</v>
      </c>
      <c r="BA35" s="53">
        <v>5</v>
      </c>
      <c r="BB35" s="44">
        <f t="shared" si="9"/>
        <v>180</v>
      </c>
      <c r="BC35" s="51">
        <v>0</v>
      </c>
      <c r="BD35" s="53">
        <v>0</v>
      </c>
      <c r="BE35" s="44" t="s">
        <v>1755</v>
      </c>
      <c r="BF35" s="51">
        <v>0</v>
      </c>
      <c r="BG35" s="53">
        <v>0</v>
      </c>
      <c r="BH35" s="44" t="s">
        <v>1755</v>
      </c>
      <c r="BI35" s="51">
        <v>10</v>
      </c>
      <c r="BJ35" s="53">
        <v>0</v>
      </c>
      <c r="BK35" s="44" t="s">
        <v>1755</v>
      </c>
      <c r="BL35" s="51">
        <v>0</v>
      </c>
      <c r="BM35" s="53">
        <v>0</v>
      </c>
      <c r="BN35" s="44" t="s">
        <v>1755</v>
      </c>
      <c r="BO35" s="51">
        <v>7</v>
      </c>
      <c r="BP35" s="53">
        <v>1</v>
      </c>
      <c r="BQ35" s="44">
        <f t="shared" si="14"/>
        <v>210</v>
      </c>
      <c r="BR35" s="51">
        <v>0</v>
      </c>
      <c r="BS35" s="53">
        <v>0</v>
      </c>
      <c r="BT35" s="44" t="s">
        <v>1755</v>
      </c>
      <c r="BU35" s="51">
        <v>0</v>
      </c>
      <c r="BV35" s="53">
        <v>0</v>
      </c>
      <c r="BW35" s="44" t="s">
        <v>1755</v>
      </c>
      <c r="BX35" s="51">
        <v>3</v>
      </c>
      <c r="BY35" s="53">
        <v>0</v>
      </c>
      <c r="BZ35" s="44" t="s">
        <v>1755</v>
      </c>
      <c r="CA35" s="55">
        <v>0</v>
      </c>
      <c r="CB35" s="55">
        <v>0</v>
      </c>
      <c r="CC35" s="44" t="s">
        <v>1755</v>
      </c>
      <c r="CD35" s="55">
        <v>30</v>
      </c>
      <c r="CE35" s="55">
        <v>5</v>
      </c>
      <c r="CF35" s="44">
        <f t="shared" si="23"/>
        <v>180</v>
      </c>
      <c r="CG35" s="55">
        <v>0</v>
      </c>
      <c r="CH35" s="55">
        <v>0</v>
      </c>
      <c r="CI35" s="44" t="s">
        <v>1755</v>
      </c>
      <c r="CJ35" s="55">
        <v>30</v>
      </c>
      <c r="CK35" s="55">
        <v>5</v>
      </c>
      <c r="CL35" s="44">
        <f t="shared" si="25"/>
        <v>180</v>
      </c>
      <c r="CM35" s="55">
        <v>30</v>
      </c>
      <c r="CN35" s="55">
        <v>5</v>
      </c>
      <c r="CO35" s="44">
        <f t="shared" si="26"/>
        <v>180</v>
      </c>
    </row>
    <row r="36" spans="1:93" ht="39.75" customHeight="1" x14ac:dyDescent="0.2">
      <c r="A36" s="48">
        <v>2098326</v>
      </c>
      <c r="B36" s="48" t="s">
        <v>1432</v>
      </c>
      <c r="C36" s="48" t="s">
        <v>750</v>
      </c>
      <c r="D36" s="48" t="s">
        <v>100</v>
      </c>
      <c r="E36" s="48" t="s">
        <v>63</v>
      </c>
      <c r="F36" s="48" t="s">
        <v>1431</v>
      </c>
      <c r="G36" s="48" t="s">
        <v>1433</v>
      </c>
      <c r="H36" s="48" t="s">
        <v>65</v>
      </c>
      <c r="I36" s="45"/>
      <c r="J36" s="48">
        <v>51</v>
      </c>
      <c r="K36" s="48">
        <v>0</v>
      </c>
      <c r="L36" s="48" t="s">
        <v>64</v>
      </c>
      <c r="M36" s="51">
        <v>125</v>
      </c>
      <c r="N36" s="53">
        <v>0</v>
      </c>
      <c r="O36" s="44" t="s">
        <v>1755</v>
      </c>
      <c r="P36" s="51">
        <v>0</v>
      </c>
      <c r="Q36" s="53">
        <v>0</v>
      </c>
      <c r="R36" s="44" t="s">
        <v>1755</v>
      </c>
      <c r="S36" s="51">
        <v>183</v>
      </c>
      <c r="T36" s="53">
        <v>51</v>
      </c>
      <c r="U36" s="44">
        <f t="shared" si="19"/>
        <v>107.64705882352942</v>
      </c>
      <c r="V36" s="51">
        <v>89</v>
      </c>
      <c r="W36" s="53">
        <v>95</v>
      </c>
      <c r="X36" s="44">
        <f t="shared" si="20"/>
        <v>28.105263157894736</v>
      </c>
      <c r="Y36" s="51">
        <v>250</v>
      </c>
      <c r="Z36" s="53">
        <v>0</v>
      </c>
      <c r="AA36" s="44" t="s">
        <v>1755</v>
      </c>
      <c r="AB36" s="51">
        <v>0</v>
      </c>
      <c r="AC36" s="53">
        <v>0</v>
      </c>
      <c r="AD36" s="44" t="s">
        <v>1755</v>
      </c>
      <c r="AE36" s="51">
        <v>223</v>
      </c>
      <c r="AF36" s="53">
        <v>698</v>
      </c>
      <c r="AG36" s="44">
        <f t="shared" si="2"/>
        <v>9.584527220630374</v>
      </c>
      <c r="AH36" s="51">
        <v>0</v>
      </c>
      <c r="AI36" s="53">
        <v>0</v>
      </c>
      <c r="AJ36" s="44" t="s">
        <v>1755</v>
      </c>
      <c r="AK36" s="51">
        <v>1600</v>
      </c>
      <c r="AL36" s="53">
        <v>1535</v>
      </c>
      <c r="AM36" s="44">
        <f t="shared" si="4"/>
        <v>31.270358306188925</v>
      </c>
      <c r="AN36" s="51">
        <v>400</v>
      </c>
      <c r="AO36" s="53">
        <v>328</v>
      </c>
      <c r="AP36" s="44">
        <f t="shared" si="5"/>
        <v>36.585365853658537</v>
      </c>
      <c r="AQ36" s="51">
        <v>61</v>
      </c>
      <c r="AR36" s="53">
        <v>39</v>
      </c>
      <c r="AS36" s="44">
        <f t="shared" si="6"/>
        <v>46.92307692307692</v>
      </c>
      <c r="AT36" s="51">
        <v>986</v>
      </c>
      <c r="AU36" s="53">
        <v>1710</v>
      </c>
      <c r="AV36" s="44">
        <f t="shared" si="7"/>
        <v>17.298245614035086</v>
      </c>
      <c r="AW36" s="51">
        <v>122</v>
      </c>
      <c r="AX36" s="53">
        <v>114</v>
      </c>
      <c r="AY36" s="44">
        <f t="shared" si="8"/>
        <v>32.10526315789474</v>
      </c>
      <c r="AZ36" s="51">
        <v>38</v>
      </c>
      <c r="BA36" s="53">
        <v>92</v>
      </c>
      <c r="BB36" s="44">
        <f t="shared" si="9"/>
        <v>12.391304347826088</v>
      </c>
      <c r="BC36" s="51">
        <v>764</v>
      </c>
      <c r="BD36" s="53">
        <v>1497</v>
      </c>
      <c r="BE36" s="44">
        <f t="shared" si="10"/>
        <v>15.31062124248497</v>
      </c>
      <c r="BF36" s="51">
        <v>338</v>
      </c>
      <c r="BG36" s="53">
        <v>164</v>
      </c>
      <c r="BH36" s="44">
        <f t="shared" si="11"/>
        <v>61.829268292682926</v>
      </c>
      <c r="BI36" s="51">
        <v>28</v>
      </c>
      <c r="BJ36" s="53">
        <v>14</v>
      </c>
      <c r="BK36" s="44">
        <f t="shared" si="12"/>
        <v>60</v>
      </c>
      <c r="BL36" s="51">
        <v>2390</v>
      </c>
      <c r="BM36" s="53">
        <v>2604</v>
      </c>
      <c r="BN36" s="44">
        <f t="shared" si="13"/>
        <v>27.534562211981569</v>
      </c>
      <c r="BO36" s="51">
        <v>304</v>
      </c>
      <c r="BP36" s="53">
        <v>404</v>
      </c>
      <c r="BQ36" s="44">
        <f t="shared" si="14"/>
        <v>22.574257425742573</v>
      </c>
      <c r="BR36" s="51">
        <v>0</v>
      </c>
      <c r="BS36" s="53">
        <v>0</v>
      </c>
      <c r="BT36" s="44" t="s">
        <v>1755</v>
      </c>
      <c r="BU36" s="51">
        <v>530</v>
      </c>
      <c r="BV36" s="53">
        <v>946</v>
      </c>
      <c r="BW36" s="44">
        <f t="shared" si="15"/>
        <v>16.807610993657505</v>
      </c>
      <c r="BX36" s="51">
        <v>37</v>
      </c>
      <c r="BY36" s="53">
        <v>29</v>
      </c>
      <c r="BZ36" s="44">
        <f t="shared" si="16"/>
        <v>38.275862068965523</v>
      </c>
      <c r="CA36" s="55">
        <v>0</v>
      </c>
      <c r="CB36" s="55">
        <v>0</v>
      </c>
      <c r="CC36" s="44" t="s">
        <v>1755</v>
      </c>
      <c r="CD36" s="55">
        <v>0</v>
      </c>
      <c r="CE36" s="55">
        <v>0</v>
      </c>
      <c r="CF36" s="44" t="s">
        <v>1755</v>
      </c>
      <c r="CG36" s="55">
        <v>0</v>
      </c>
      <c r="CH36" s="55">
        <v>0</v>
      </c>
      <c r="CI36" s="44" t="s">
        <v>1755</v>
      </c>
      <c r="CJ36" s="55">
        <v>0</v>
      </c>
      <c r="CK36" s="55">
        <v>0</v>
      </c>
      <c r="CL36" s="44" t="s">
        <v>1755</v>
      </c>
      <c r="CM36" s="55">
        <v>0</v>
      </c>
      <c r="CN36" s="55">
        <v>0</v>
      </c>
      <c r="CO36" s="44" t="s">
        <v>1755</v>
      </c>
    </row>
    <row r="37" spans="1:93" ht="39.75" customHeight="1" x14ac:dyDescent="0.2">
      <c r="A37" s="48">
        <v>2098369</v>
      </c>
      <c r="B37" s="48" t="s">
        <v>275</v>
      </c>
      <c r="C37" s="48" t="s">
        <v>277</v>
      </c>
      <c r="D37" s="48" t="s">
        <v>138</v>
      </c>
      <c r="E37" s="48" t="s">
        <v>63</v>
      </c>
      <c r="F37" s="48" t="s">
        <v>274</v>
      </c>
      <c r="G37" s="48" t="s">
        <v>276</v>
      </c>
      <c r="H37" s="48" t="s">
        <v>65</v>
      </c>
      <c r="I37" s="45"/>
      <c r="J37" s="48">
        <v>29</v>
      </c>
      <c r="K37" s="48">
        <v>15</v>
      </c>
      <c r="L37" s="48" t="s">
        <v>143</v>
      </c>
      <c r="M37" s="51">
        <v>0</v>
      </c>
      <c r="N37" s="53">
        <v>0</v>
      </c>
      <c r="O37" s="44" t="s">
        <v>1755</v>
      </c>
      <c r="P37" s="51">
        <v>0</v>
      </c>
      <c r="Q37" s="53">
        <v>0</v>
      </c>
      <c r="R37" s="44" t="s">
        <v>1755</v>
      </c>
      <c r="S37" s="51">
        <v>562</v>
      </c>
      <c r="T37" s="53">
        <v>39</v>
      </c>
      <c r="U37" s="44">
        <f t="shared" si="19"/>
        <v>432.30769230769232</v>
      </c>
      <c r="V37" s="51">
        <v>0</v>
      </c>
      <c r="W37" s="53">
        <v>0</v>
      </c>
      <c r="X37" s="44" t="s">
        <v>1755</v>
      </c>
      <c r="Y37" s="51">
        <v>1698</v>
      </c>
      <c r="Z37" s="53">
        <v>95</v>
      </c>
      <c r="AA37" s="44">
        <f t="shared" si="0"/>
        <v>536.21052631578948</v>
      </c>
      <c r="AB37" s="51">
        <v>1134</v>
      </c>
      <c r="AC37" s="53">
        <v>1</v>
      </c>
      <c r="AD37" s="44">
        <f t="shared" si="1"/>
        <v>34020</v>
      </c>
      <c r="AE37" s="51">
        <v>392</v>
      </c>
      <c r="AF37" s="53">
        <v>38</v>
      </c>
      <c r="AG37" s="44">
        <f t="shared" si="2"/>
        <v>309.4736842105263</v>
      </c>
      <c r="AH37" s="51">
        <v>126</v>
      </c>
      <c r="AI37" s="53">
        <v>7</v>
      </c>
      <c r="AJ37" s="44">
        <f t="shared" si="3"/>
        <v>540</v>
      </c>
      <c r="AK37" s="51">
        <v>413</v>
      </c>
      <c r="AL37" s="53">
        <v>22</v>
      </c>
      <c r="AM37" s="44">
        <f t="shared" si="4"/>
        <v>563.18181818181824</v>
      </c>
      <c r="AN37" s="51">
        <v>697</v>
      </c>
      <c r="AO37" s="53">
        <v>106</v>
      </c>
      <c r="AP37" s="44">
        <f t="shared" si="5"/>
        <v>197.26415094339623</v>
      </c>
      <c r="AQ37" s="51">
        <v>137</v>
      </c>
      <c r="AR37" s="53">
        <v>21</v>
      </c>
      <c r="AS37" s="44">
        <f t="shared" si="6"/>
        <v>195.71428571428572</v>
      </c>
      <c r="AT37" s="51">
        <v>5651</v>
      </c>
      <c r="AU37" s="53">
        <v>905</v>
      </c>
      <c r="AV37" s="44">
        <f t="shared" si="7"/>
        <v>187.32596685082873</v>
      </c>
      <c r="AW37" s="51">
        <v>96</v>
      </c>
      <c r="AX37" s="53">
        <v>18</v>
      </c>
      <c r="AY37" s="44">
        <f t="shared" si="8"/>
        <v>160</v>
      </c>
      <c r="AZ37" s="51">
        <v>221</v>
      </c>
      <c r="BA37" s="53">
        <v>53</v>
      </c>
      <c r="BB37" s="44">
        <f t="shared" si="9"/>
        <v>125.09433962264151</v>
      </c>
      <c r="BC37" s="51">
        <v>5200</v>
      </c>
      <c r="BD37" s="53">
        <v>926</v>
      </c>
      <c r="BE37" s="44">
        <f t="shared" si="10"/>
        <v>168.46652267818575</v>
      </c>
      <c r="BF37" s="51">
        <v>171</v>
      </c>
      <c r="BG37" s="53">
        <v>143</v>
      </c>
      <c r="BH37" s="44">
        <f t="shared" si="11"/>
        <v>35.874125874125873</v>
      </c>
      <c r="BI37" s="51">
        <v>55</v>
      </c>
      <c r="BJ37" s="53">
        <v>1</v>
      </c>
      <c r="BK37" s="44">
        <f t="shared" si="12"/>
        <v>1650</v>
      </c>
      <c r="BL37" s="51">
        <v>2591</v>
      </c>
      <c r="BM37" s="53">
        <v>708</v>
      </c>
      <c r="BN37" s="44">
        <f t="shared" si="13"/>
        <v>109.78813559322033</v>
      </c>
      <c r="BO37" s="51">
        <v>266</v>
      </c>
      <c r="BP37" s="53">
        <v>62</v>
      </c>
      <c r="BQ37" s="44">
        <f t="shared" si="14"/>
        <v>128.70967741935482</v>
      </c>
      <c r="BR37" s="51">
        <v>0</v>
      </c>
      <c r="BS37" s="53">
        <v>0</v>
      </c>
      <c r="BT37" s="44" t="s">
        <v>1755</v>
      </c>
      <c r="BU37" s="51">
        <v>302</v>
      </c>
      <c r="BV37" s="53">
        <v>9</v>
      </c>
      <c r="BW37" s="44">
        <f t="shared" si="15"/>
        <v>1006.6666666666667</v>
      </c>
      <c r="BX37" s="51">
        <v>234</v>
      </c>
      <c r="BY37" s="53">
        <v>20</v>
      </c>
      <c r="BZ37" s="44">
        <f t="shared" si="16"/>
        <v>351</v>
      </c>
      <c r="CA37" s="55">
        <v>15</v>
      </c>
      <c r="CB37" s="55">
        <v>3</v>
      </c>
      <c r="CC37" s="44">
        <f t="shared" si="22"/>
        <v>150</v>
      </c>
      <c r="CD37" s="55">
        <v>0</v>
      </c>
      <c r="CE37" s="55">
        <v>0</v>
      </c>
      <c r="CF37" s="44" t="s">
        <v>1755</v>
      </c>
      <c r="CG37" s="55">
        <v>0</v>
      </c>
      <c r="CH37" s="55">
        <v>0</v>
      </c>
      <c r="CI37" s="44" t="s">
        <v>1755</v>
      </c>
      <c r="CJ37" s="55">
        <v>230</v>
      </c>
      <c r="CK37" s="55">
        <v>29</v>
      </c>
      <c r="CL37" s="44">
        <f t="shared" si="25"/>
        <v>237.93103448275863</v>
      </c>
      <c r="CM37" s="55">
        <v>1118</v>
      </c>
      <c r="CN37" s="55">
        <v>50</v>
      </c>
      <c r="CO37" s="44">
        <f t="shared" si="26"/>
        <v>670.8</v>
      </c>
    </row>
    <row r="38" spans="1:93" ht="39.75" customHeight="1" x14ac:dyDescent="0.2">
      <c r="A38" s="48">
        <v>2098407</v>
      </c>
      <c r="B38" s="48" t="s">
        <v>404</v>
      </c>
      <c r="C38" s="48" t="s">
        <v>406</v>
      </c>
      <c r="D38" s="48" t="s">
        <v>100</v>
      </c>
      <c r="E38" s="48" t="s">
        <v>65</v>
      </c>
      <c r="F38" s="48" t="s">
        <v>403</v>
      </c>
      <c r="G38" s="48" t="s">
        <v>405</v>
      </c>
      <c r="H38" s="48" t="s">
        <v>65</v>
      </c>
      <c r="I38" s="45"/>
      <c r="J38" s="48">
        <v>6</v>
      </c>
      <c r="K38" s="48">
        <v>0</v>
      </c>
      <c r="L38" s="48" t="s">
        <v>82</v>
      </c>
      <c r="M38" s="51">
        <v>24</v>
      </c>
      <c r="N38" s="53">
        <v>3</v>
      </c>
      <c r="O38" s="44">
        <f t="shared" si="17"/>
        <v>240</v>
      </c>
      <c r="P38" s="51">
        <v>39</v>
      </c>
      <c r="Q38" s="53">
        <v>1</v>
      </c>
      <c r="R38" s="44">
        <f t="shared" si="18"/>
        <v>1170</v>
      </c>
      <c r="S38" s="51">
        <v>0</v>
      </c>
      <c r="T38" s="53">
        <v>0</v>
      </c>
      <c r="U38" s="44" t="s">
        <v>1755</v>
      </c>
      <c r="V38" s="51">
        <v>0</v>
      </c>
      <c r="W38" s="53">
        <v>0</v>
      </c>
      <c r="X38" s="44" t="s">
        <v>1755</v>
      </c>
      <c r="Y38" s="51">
        <v>0</v>
      </c>
      <c r="Z38" s="53">
        <v>0</v>
      </c>
      <c r="AA38" s="44" t="s">
        <v>1755</v>
      </c>
      <c r="AB38" s="51">
        <v>0</v>
      </c>
      <c r="AC38" s="53">
        <v>0</v>
      </c>
      <c r="AD38" s="44" t="s">
        <v>1755</v>
      </c>
      <c r="AE38" s="51">
        <v>36</v>
      </c>
      <c r="AF38" s="53">
        <v>5</v>
      </c>
      <c r="AG38" s="44">
        <f t="shared" si="2"/>
        <v>216</v>
      </c>
      <c r="AH38" s="51">
        <v>0</v>
      </c>
      <c r="AI38" s="53">
        <v>0</v>
      </c>
      <c r="AJ38" s="44" t="s">
        <v>1755</v>
      </c>
      <c r="AK38" s="51">
        <v>130</v>
      </c>
      <c r="AL38" s="53">
        <v>35</v>
      </c>
      <c r="AM38" s="44">
        <f t="shared" si="4"/>
        <v>111.42857142857143</v>
      </c>
      <c r="AN38" s="51">
        <v>260</v>
      </c>
      <c r="AO38" s="53">
        <v>31</v>
      </c>
      <c r="AP38" s="44">
        <f t="shared" si="5"/>
        <v>251.61290322580643</v>
      </c>
      <c r="AQ38" s="51">
        <v>3</v>
      </c>
      <c r="AR38" s="53">
        <v>6</v>
      </c>
      <c r="AS38" s="44">
        <f t="shared" si="6"/>
        <v>15</v>
      </c>
      <c r="AT38" s="51">
        <v>103</v>
      </c>
      <c r="AU38" s="53">
        <v>51</v>
      </c>
      <c r="AV38" s="44">
        <f t="shared" si="7"/>
        <v>60.588235294117645</v>
      </c>
      <c r="AW38" s="51">
        <v>149</v>
      </c>
      <c r="AX38" s="53">
        <v>13</v>
      </c>
      <c r="AY38" s="44">
        <f t="shared" si="8"/>
        <v>343.84615384615387</v>
      </c>
      <c r="AZ38" s="51">
        <v>233</v>
      </c>
      <c r="BA38" s="53">
        <v>24</v>
      </c>
      <c r="BB38" s="44">
        <f t="shared" si="9"/>
        <v>291.25</v>
      </c>
      <c r="BC38" s="51">
        <v>38</v>
      </c>
      <c r="BD38" s="53">
        <v>0</v>
      </c>
      <c r="BE38" s="44" t="s">
        <v>1755</v>
      </c>
      <c r="BF38" s="51">
        <v>23</v>
      </c>
      <c r="BG38" s="53">
        <v>25</v>
      </c>
      <c r="BH38" s="44">
        <f t="shared" si="11"/>
        <v>27.6</v>
      </c>
      <c r="BI38" s="51">
        <v>14</v>
      </c>
      <c r="BJ38" s="53">
        <v>1</v>
      </c>
      <c r="BK38" s="44">
        <f t="shared" si="12"/>
        <v>420</v>
      </c>
      <c r="BL38" s="51">
        <v>42</v>
      </c>
      <c r="BM38" s="53">
        <v>25</v>
      </c>
      <c r="BN38" s="44">
        <f t="shared" si="13"/>
        <v>50.4</v>
      </c>
      <c r="BO38" s="51">
        <v>31</v>
      </c>
      <c r="BP38" s="53">
        <v>14</v>
      </c>
      <c r="BQ38" s="44">
        <f t="shared" si="14"/>
        <v>66.428571428571431</v>
      </c>
      <c r="BR38" s="51">
        <v>0</v>
      </c>
      <c r="BS38" s="53">
        <v>0</v>
      </c>
      <c r="BT38" s="44" t="s">
        <v>1755</v>
      </c>
      <c r="BU38" s="51">
        <v>0</v>
      </c>
      <c r="BV38" s="53">
        <v>24</v>
      </c>
      <c r="BW38" s="44">
        <f t="shared" si="15"/>
        <v>0</v>
      </c>
      <c r="BX38" s="51">
        <v>144</v>
      </c>
      <c r="BY38" s="53">
        <v>11</v>
      </c>
      <c r="BZ38" s="44">
        <f t="shared" si="16"/>
        <v>392.72727272727275</v>
      </c>
      <c r="CA38" s="55">
        <v>0</v>
      </c>
      <c r="CB38" s="55">
        <v>0</v>
      </c>
      <c r="CC38" s="44" t="s">
        <v>1755</v>
      </c>
      <c r="CD38" s="55">
        <v>0</v>
      </c>
      <c r="CE38" s="55">
        <v>0</v>
      </c>
      <c r="CF38" s="44" t="s">
        <v>1755</v>
      </c>
      <c r="CG38" s="55">
        <v>0</v>
      </c>
      <c r="CH38" s="55">
        <v>0</v>
      </c>
      <c r="CI38" s="44" t="s">
        <v>1755</v>
      </c>
      <c r="CJ38" s="55">
        <v>0</v>
      </c>
      <c r="CK38" s="55">
        <v>0</v>
      </c>
      <c r="CL38" s="44" t="s">
        <v>1755</v>
      </c>
      <c r="CM38" s="55">
        <v>0</v>
      </c>
      <c r="CN38" s="55">
        <v>130</v>
      </c>
      <c r="CO38" s="44">
        <f t="shared" si="26"/>
        <v>0</v>
      </c>
    </row>
    <row r="39" spans="1:93" ht="39.75" customHeight="1" x14ac:dyDescent="0.2">
      <c r="A39" s="48">
        <v>2098474</v>
      </c>
      <c r="B39" s="48" t="s">
        <v>857</v>
      </c>
      <c r="C39" s="48" t="s">
        <v>117</v>
      </c>
      <c r="D39" s="48" t="s">
        <v>100</v>
      </c>
      <c r="E39" s="48" t="s">
        <v>63</v>
      </c>
      <c r="F39" s="48" t="s">
        <v>856</v>
      </c>
      <c r="G39" s="48">
        <v>3233395653</v>
      </c>
      <c r="H39" s="48" t="s">
        <v>65</v>
      </c>
      <c r="I39" s="45"/>
      <c r="J39" s="48">
        <v>4</v>
      </c>
      <c r="K39" s="48">
        <v>2</v>
      </c>
      <c r="L39" s="48" t="s">
        <v>64</v>
      </c>
      <c r="M39" s="51">
        <v>104</v>
      </c>
      <c r="N39" s="53">
        <v>0</v>
      </c>
      <c r="O39" s="44" t="s">
        <v>1755</v>
      </c>
      <c r="P39" s="51">
        <v>120</v>
      </c>
      <c r="Q39" s="53">
        <v>0</v>
      </c>
      <c r="R39" s="44" t="s">
        <v>1755</v>
      </c>
      <c r="S39" s="51">
        <v>586</v>
      </c>
      <c r="T39" s="53">
        <v>16</v>
      </c>
      <c r="U39" s="44">
        <f t="shared" si="19"/>
        <v>1098.75</v>
      </c>
      <c r="V39" s="51">
        <v>0</v>
      </c>
      <c r="W39" s="53">
        <v>0</v>
      </c>
      <c r="X39" s="44" t="s">
        <v>1755</v>
      </c>
      <c r="Y39" s="51">
        <v>30</v>
      </c>
      <c r="Z39" s="53">
        <v>2</v>
      </c>
      <c r="AA39" s="44">
        <f t="shared" si="0"/>
        <v>450</v>
      </c>
      <c r="AB39" s="51">
        <v>0</v>
      </c>
      <c r="AC39" s="53">
        <v>0</v>
      </c>
      <c r="AD39" s="44" t="s">
        <v>1755</v>
      </c>
      <c r="AE39" s="51">
        <v>0</v>
      </c>
      <c r="AF39" s="53">
        <v>0</v>
      </c>
      <c r="AG39" s="44" t="s">
        <v>1755</v>
      </c>
      <c r="AH39" s="51">
        <v>2</v>
      </c>
      <c r="AI39" s="53">
        <v>1</v>
      </c>
      <c r="AJ39" s="44">
        <f t="shared" si="3"/>
        <v>60</v>
      </c>
      <c r="AK39" s="51">
        <v>3759</v>
      </c>
      <c r="AL39" s="53">
        <v>7</v>
      </c>
      <c r="AM39" s="44">
        <f t="shared" si="4"/>
        <v>16110</v>
      </c>
      <c r="AN39" s="51">
        <v>423</v>
      </c>
      <c r="AO39" s="53">
        <v>10</v>
      </c>
      <c r="AP39" s="44">
        <f t="shared" si="5"/>
        <v>1269</v>
      </c>
      <c r="AQ39" s="51">
        <v>151</v>
      </c>
      <c r="AR39" s="53">
        <v>0</v>
      </c>
      <c r="AS39" s="44" t="s">
        <v>1755</v>
      </c>
      <c r="AT39" s="51">
        <v>1372</v>
      </c>
      <c r="AU39" s="53">
        <v>450</v>
      </c>
      <c r="AV39" s="44">
        <f t="shared" si="7"/>
        <v>91.466666666666669</v>
      </c>
      <c r="AW39" s="51">
        <v>281</v>
      </c>
      <c r="AX39" s="53">
        <v>5</v>
      </c>
      <c r="AY39" s="44">
        <f t="shared" si="8"/>
        <v>1686</v>
      </c>
      <c r="AZ39" s="51">
        <v>1490</v>
      </c>
      <c r="BA39" s="53">
        <v>11</v>
      </c>
      <c r="BB39" s="44">
        <f t="shared" si="9"/>
        <v>4063.636363636364</v>
      </c>
      <c r="BC39" s="51">
        <v>840</v>
      </c>
      <c r="BD39" s="53">
        <v>579</v>
      </c>
      <c r="BE39" s="44">
        <f t="shared" si="10"/>
        <v>43.523316062176164</v>
      </c>
      <c r="BF39" s="51">
        <v>189</v>
      </c>
      <c r="BG39" s="53">
        <v>24</v>
      </c>
      <c r="BH39" s="44">
        <f t="shared" si="11"/>
        <v>236.25</v>
      </c>
      <c r="BI39" s="51">
        <v>12</v>
      </c>
      <c r="BJ39" s="53">
        <v>0</v>
      </c>
      <c r="BK39" s="44" t="s">
        <v>1755</v>
      </c>
      <c r="BL39" s="51">
        <v>761</v>
      </c>
      <c r="BM39" s="53">
        <v>428</v>
      </c>
      <c r="BN39" s="44">
        <f t="shared" si="13"/>
        <v>53.341121495327101</v>
      </c>
      <c r="BO39" s="51">
        <v>391</v>
      </c>
      <c r="BP39" s="53">
        <v>71</v>
      </c>
      <c r="BQ39" s="44">
        <f t="shared" si="14"/>
        <v>165.21126760563382</v>
      </c>
      <c r="BR39" s="51">
        <v>117</v>
      </c>
      <c r="BS39" s="53">
        <v>7</v>
      </c>
      <c r="BT39" s="44">
        <f t="shared" si="21"/>
        <v>501.42857142857144</v>
      </c>
      <c r="BU39" s="51">
        <v>641</v>
      </c>
      <c r="BV39" s="53">
        <v>73</v>
      </c>
      <c r="BW39" s="44">
        <f t="shared" si="15"/>
        <v>263.42465753424653</v>
      </c>
      <c r="BX39" s="51">
        <v>137</v>
      </c>
      <c r="BY39" s="53">
        <v>4</v>
      </c>
      <c r="BZ39" s="44">
        <f t="shared" si="16"/>
        <v>1027.5</v>
      </c>
      <c r="CA39" s="55">
        <v>112</v>
      </c>
      <c r="CB39" s="55">
        <v>0</v>
      </c>
      <c r="CC39" s="44" t="s">
        <v>1755</v>
      </c>
      <c r="CD39" s="55">
        <v>6</v>
      </c>
      <c r="CE39" s="55">
        <v>0</v>
      </c>
      <c r="CF39" s="44" t="s">
        <v>1755</v>
      </c>
      <c r="CG39" s="55">
        <v>0</v>
      </c>
      <c r="CH39" s="55">
        <v>0</v>
      </c>
      <c r="CI39" s="44" t="s">
        <v>1755</v>
      </c>
      <c r="CJ39" s="55">
        <v>119</v>
      </c>
      <c r="CK39" s="55">
        <v>42</v>
      </c>
      <c r="CL39" s="44">
        <f t="shared" si="25"/>
        <v>85</v>
      </c>
      <c r="CM39" s="55">
        <v>67</v>
      </c>
      <c r="CN39" s="55">
        <v>18</v>
      </c>
      <c r="CO39" s="44">
        <f t="shared" si="26"/>
        <v>111.66666666666667</v>
      </c>
    </row>
    <row r="40" spans="1:93" ht="39.75" customHeight="1" x14ac:dyDescent="0.2">
      <c r="A40" s="48">
        <v>2098539</v>
      </c>
      <c r="B40" s="48" t="s">
        <v>1607</v>
      </c>
      <c r="C40" s="48" t="s">
        <v>1580</v>
      </c>
      <c r="D40" s="48" t="s">
        <v>81</v>
      </c>
      <c r="E40" s="48" t="s">
        <v>63</v>
      </c>
      <c r="F40" s="48" t="s">
        <v>1606</v>
      </c>
      <c r="G40" s="48">
        <v>34996714421</v>
      </c>
      <c r="H40" s="48" t="s">
        <v>65</v>
      </c>
      <c r="I40" s="45"/>
      <c r="J40" s="48">
        <v>24</v>
      </c>
      <c r="K40" s="48">
        <v>4</v>
      </c>
      <c r="L40" s="48" t="s">
        <v>82</v>
      </c>
      <c r="M40" s="51">
        <v>88</v>
      </c>
      <c r="N40" s="53">
        <v>300</v>
      </c>
      <c r="O40" s="44">
        <f t="shared" si="17"/>
        <v>8.8000000000000007</v>
      </c>
      <c r="P40" s="51">
        <v>51</v>
      </c>
      <c r="Q40" s="53">
        <v>200</v>
      </c>
      <c r="R40" s="44">
        <f t="shared" si="18"/>
        <v>7.65</v>
      </c>
      <c r="S40" s="51">
        <v>0</v>
      </c>
      <c r="T40" s="53">
        <v>0</v>
      </c>
      <c r="U40" s="44" t="s">
        <v>1755</v>
      </c>
      <c r="V40" s="51">
        <v>0</v>
      </c>
      <c r="W40" s="53">
        <v>300</v>
      </c>
      <c r="X40" s="44">
        <f t="shared" si="20"/>
        <v>0</v>
      </c>
      <c r="Y40" s="51">
        <v>99</v>
      </c>
      <c r="Z40" s="53">
        <v>300</v>
      </c>
      <c r="AA40" s="44">
        <f t="shared" si="0"/>
        <v>9.9</v>
      </c>
      <c r="AB40" s="51">
        <v>0</v>
      </c>
      <c r="AC40" s="53">
        <v>300</v>
      </c>
      <c r="AD40" s="44">
        <f t="shared" si="1"/>
        <v>0</v>
      </c>
      <c r="AE40" s="51">
        <v>70</v>
      </c>
      <c r="AF40" s="53">
        <v>0</v>
      </c>
      <c r="AG40" s="44" t="s">
        <v>1755</v>
      </c>
      <c r="AH40" s="51">
        <v>0</v>
      </c>
      <c r="AI40" s="53">
        <v>300</v>
      </c>
      <c r="AJ40" s="44">
        <f t="shared" si="3"/>
        <v>0</v>
      </c>
      <c r="AK40" s="51">
        <v>1107</v>
      </c>
      <c r="AL40" s="53">
        <v>500</v>
      </c>
      <c r="AM40" s="44">
        <f t="shared" si="4"/>
        <v>66.42</v>
      </c>
      <c r="AN40" s="51">
        <v>251</v>
      </c>
      <c r="AO40" s="53">
        <v>200</v>
      </c>
      <c r="AP40" s="44">
        <f t="shared" si="5"/>
        <v>37.65</v>
      </c>
      <c r="AQ40" s="51">
        <v>660</v>
      </c>
      <c r="AR40" s="53">
        <v>300</v>
      </c>
      <c r="AS40" s="44">
        <f t="shared" si="6"/>
        <v>66</v>
      </c>
      <c r="AT40" s="51">
        <v>573</v>
      </c>
      <c r="AU40" s="53">
        <v>500</v>
      </c>
      <c r="AV40" s="44">
        <f t="shared" si="7"/>
        <v>34.379999999999995</v>
      </c>
      <c r="AW40" s="51">
        <v>128</v>
      </c>
      <c r="AX40" s="53">
        <v>200</v>
      </c>
      <c r="AY40" s="44">
        <f t="shared" si="8"/>
        <v>19.2</v>
      </c>
      <c r="AZ40" s="51">
        <v>215</v>
      </c>
      <c r="BA40" s="53">
        <v>150</v>
      </c>
      <c r="BB40" s="44">
        <f t="shared" si="9"/>
        <v>43</v>
      </c>
      <c r="BC40" s="51">
        <v>655</v>
      </c>
      <c r="BD40" s="53">
        <v>300</v>
      </c>
      <c r="BE40" s="44">
        <f t="shared" si="10"/>
        <v>65.5</v>
      </c>
      <c r="BF40" s="51">
        <v>225</v>
      </c>
      <c r="BG40" s="53">
        <v>100</v>
      </c>
      <c r="BH40" s="44">
        <f t="shared" si="11"/>
        <v>67.5</v>
      </c>
      <c r="BI40" s="51">
        <v>167</v>
      </c>
      <c r="BJ40" s="53">
        <v>20</v>
      </c>
      <c r="BK40" s="44">
        <f t="shared" si="12"/>
        <v>250.5</v>
      </c>
      <c r="BL40" s="51">
        <v>1120</v>
      </c>
      <c r="BM40" s="53">
        <v>200</v>
      </c>
      <c r="BN40" s="44">
        <f t="shared" si="13"/>
        <v>168</v>
      </c>
      <c r="BO40" s="51">
        <v>240</v>
      </c>
      <c r="BP40" s="53">
        <v>300</v>
      </c>
      <c r="BQ40" s="44">
        <f t="shared" si="14"/>
        <v>24</v>
      </c>
      <c r="BR40" s="51">
        <v>0</v>
      </c>
      <c r="BS40" s="53">
        <v>0</v>
      </c>
      <c r="BT40" s="44" t="s">
        <v>1755</v>
      </c>
      <c r="BU40" s="51">
        <v>199</v>
      </c>
      <c r="BV40" s="53">
        <v>400</v>
      </c>
      <c r="BW40" s="44">
        <f t="shared" si="15"/>
        <v>14.925000000000001</v>
      </c>
      <c r="BX40" s="51">
        <v>47</v>
      </c>
      <c r="BY40" s="53">
        <v>100</v>
      </c>
      <c r="BZ40" s="44">
        <f t="shared" si="16"/>
        <v>14.1</v>
      </c>
      <c r="CA40" s="55">
        <v>22</v>
      </c>
      <c r="CB40" s="55">
        <v>5</v>
      </c>
      <c r="CC40" s="44">
        <f t="shared" si="22"/>
        <v>132</v>
      </c>
      <c r="CD40" s="55">
        <v>0</v>
      </c>
      <c r="CE40" s="55">
        <v>200</v>
      </c>
      <c r="CF40" s="44">
        <f t="shared" si="23"/>
        <v>0</v>
      </c>
      <c r="CG40" s="55">
        <v>0</v>
      </c>
      <c r="CH40" s="55">
        <v>300</v>
      </c>
      <c r="CI40" s="44">
        <f t="shared" si="24"/>
        <v>0</v>
      </c>
      <c r="CJ40" s="55">
        <v>2268</v>
      </c>
      <c r="CK40" s="55">
        <v>1000</v>
      </c>
      <c r="CL40" s="44">
        <f t="shared" si="25"/>
        <v>68.039999999999992</v>
      </c>
      <c r="CM40" s="55">
        <v>0</v>
      </c>
      <c r="CN40" s="55">
        <v>200</v>
      </c>
      <c r="CO40" s="44">
        <f t="shared" si="26"/>
        <v>0</v>
      </c>
    </row>
    <row r="41" spans="1:93" ht="39.75" customHeight="1" x14ac:dyDescent="0.2">
      <c r="A41" s="48">
        <v>2098547</v>
      </c>
      <c r="B41" s="48" t="s">
        <v>1578</v>
      </c>
      <c r="C41" s="48" t="s">
        <v>1580</v>
      </c>
      <c r="D41" s="48" t="s">
        <v>81</v>
      </c>
      <c r="E41" s="48" t="s">
        <v>65</v>
      </c>
      <c r="F41" s="48" t="s">
        <v>1577</v>
      </c>
      <c r="G41" s="48" t="s">
        <v>1579</v>
      </c>
      <c r="H41" s="48" t="s">
        <v>65</v>
      </c>
      <c r="I41" s="45"/>
      <c r="J41" s="48">
        <v>11</v>
      </c>
      <c r="K41" s="48">
        <v>0</v>
      </c>
      <c r="L41" s="48" t="s">
        <v>123</v>
      </c>
      <c r="M41" s="51">
        <v>0</v>
      </c>
      <c r="N41" s="53">
        <v>0</v>
      </c>
      <c r="O41" s="44" t="s">
        <v>1755</v>
      </c>
      <c r="P41" s="51">
        <v>152</v>
      </c>
      <c r="Q41" s="53">
        <v>0</v>
      </c>
      <c r="R41" s="44" t="s">
        <v>1755</v>
      </c>
      <c r="S41" s="51">
        <v>99</v>
      </c>
      <c r="T41" s="53">
        <v>0</v>
      </c>
      <c r="U41" s="44" t="s">
        <v>1755</v>
      </c>
      <c r="V41" s="51">
        <v>0</v>
      </c>
      <c r="W41" s="53">
        <v>0</v>
      </c>
      <c r="X41" s="44" t="s">
        <v>1755</v>
      </c>
      <c r="Y41" s="51">
        <v>0</v>
      </c>
      <c r="Z41" s="53">
        <v>0</v>
      </c>
      <c r="AA41" s="44" t="s">
        <v>1755</v>
      </c>
      <c r="AB41" s="51">
        <v>0</v>
      </c>
      <c r="AC41" s="53">
        <v>0</v>
      </c>
      <c r="AD41" s="44" t="s">
        <v>1755</v>
      </c>
      <c r="AE41" s="51">
        <v>0</v>
      </c>
      <c r="AF41" s="53">
        <v>0</v>
      </c>
      <c r="AG41" s="44" t="s">
        <v>1755</v>
      </c>
      <c r="AH41" s="51">
        <v>22</v>
      </c>
      <c r="AI41" s="53">
        <v>0</v>
      </c>
      <c r="AJ41" s="44" t="s">
        <v>1755</v>
      </c>
      <c r="AK41" s="51">
        <v>247</v>
      </c>
      <c r="AL41" s="53">
        <v>9</v>
      </c>
      <c r="AM41" s="44">
        <f t="shared" si="4"/>
        <v>823.33333333333326</v>
      </c>
      <c r="AN41" s="51">
        <v>87</v>
      </c>
      <c r="AO41" s="53">
        <v>0</v>
      </c>
      <c r="AP41" s="44" t="s">
        <v>1755</v>
      </c>
      <c r="AQ41" s="51">
        <v>11</v>
      </c>
      <c r="AR41" s="53">
        <v>0</v>
      </c>
      <c r="AS41" s="44" t="s">
        <v>1755</v>
      </c>
      <c r="AT41" s="51">
        <v>149</v>
      </c>
      <c r="AU41" s="53">
        <v>0</v>
      </c>
      <c r="AV41" s="44" t="s">
        <v>1755</v>
      </c>
      <c r="AW41" s="51">
        <v>59</v>
      </c>
      <c r="AX41" s="53">
        <v>0</v>
      </c>
      <c r="AY41" s="44" t="s">
        <v>1755</v>
      </c>
      <c r="AZ41" s="51">
        <v>47</v>
      </c>
      <c r="BA41" s="53">
        <v>1</v>
      </c>
      <c r="BB41" s="44">
        <f t="shared" si="9"/>
        <v>1410</v>
      </c>
      <c r="BC41" s="51">
        <v>0</v>
      </c>
      <c r="BD41" s="53">
        <v>0</v>
      </c>
      <c r="BE41" s="44" t="s">
        <v>1755</v>
      </c>
      <c r="BF41" s="51">
        <v>124</v>
      </c>
      <c r="BG41" s="53">
        <v>0</v>
      </c>
      <c r="BH41" s="44" t="s">
        <v>1755</v>
      </c>
      <c r="BI41" s="51">
        <v>31</v>
      </c>
      <c r="BJ41" s="53">
        <v>0</v>
      </c>
      <c r="BK41" s="44" t="s">
        <v>1755</v>
      </c>
      <c r="BL41" s="51">
        <v>39</v>
      </c>
      <c r="BM41" s="53">
        <v>0</v>
      </c>
      <c r="BN41" s="44" t="s">
        <v>1755</v>
      </c>
      <c r="BO41" s="51">
        <v>70</v>
      </c>
      <c r="BP41" s="53">
        <v>4</v>
      </c>
      <c r="BQ41" s="44">
        <f t="shared" si="14"/>
        <v>525</v>
      </c>
      <c r="BR41" s="51">
        <v>0</v>
      </c>
      <c r="BS41" s="53">
        <v>0</v>
      </c>
      <c r="BT41" s="44" t="s">
        <v>1755</v>
      </c>
      <c r="BU41" s="51">
        <v>143</v>
      </c>
      <c r="BV41" s="53">
        <v>0</v>
      </c>
      <c r="BW41" s="44" t="s">
        <v>1755</v>
      </c>
      <c r="BX41" s="51">
        <v>110</v>
      </c>
      <c r="BY41" s="53">
        <v>0</v>
      </c>
      <c r="BZ41" s="44" t="s">
        <v>1755</v>
      </c>
      <c r="CA41" s="55">
        <v>5</v>
      </c>
      <c r="CB41" s="55">
        <v>0</v>
      </c>
      <c r="CC41" s="44" t="s">
        <v>1755</v>
      </c>
      <c r="CD41" s="55">
        <v>42</v>
      </c>
      <c r="CE41" s="55">
        <v>0</v>
      </c>
      <c r="CF41" s="44" t="s">
        <v>1755</v>
      </c>
      <c r="CG41" s="55">
        <v>0</v>
      </c>
      <c r="CH41" s="55">
        <v>0</v>
      </c>
      <c r="CI41" s="44" t="s">
        <v>1755</v>
      </c>
      <c r="CJ41" s="55">
        <v>65</v>
      </c>
      <c r="CK41" s="55">
        <v>6</v>
      </c>
      <c r="CL41" s="44">
        <f t="shared" si="25"/>
        <v>325</v>
      </c>
      <c r="CM41" s="55">
        <v>176</v>
      </c>
      <c r="CN41" s="55">
        <v>6</v>
      </c>
      <c r="CO41" s="44">
        <f t="shared" si="26"/>
        <v>880</v>
      </c>
    </row>
    <row r="42" spans="1:93" ht="39.75" customHeight="1" x14ac:dyDescent="0.2">
      <c r="A42" s="48">
        <v>2098911</v>
      </c>
      <c r="B42" s="48" t="s">
        <v>520</v>
      </c>
      <c r="C42" s="48" t="s">
        <v>522</v>
      </c>
      <c r="D42" s="48" t="s">
        <v>142</v>
      </c>
      <c r="E42" s="48" t="s">
        <v>65</v>
      </c>
      <c r="F42" s="48" t="s">
        <v>519</v>
      </c>
      <c r="G42" s="48" t="s">
        <v>521</v>
      </c>
      <c r="H42" s="48" t="s">
        <v>65</v>
      </c>
      <c r="I42" s="45"/>
      <c r="J42" s="48">
        <v>47</v>
      </c>
      <c r="K42" s="48">
        <v>6</v>
      </c>
      <c r="L42" s="48" t="s">
        <v>64</v>
      </c>
      <c r="M42" s="51">
        <v>213</v>
      </c>
      <c r="N42" s="53">
        <v>0</v>
      </c>
      <c r="O42" s="44" t="s">
        <v>1755</v>
      </c>
      <c r="P42" s="52">
        <v>0</v>
      </c>
      <c r="Q42" s="54">
        <v>0</v>
      </c>
      <c r="R42" s="44" t="s">
        <v>1755</v>
      </c>
      <c r="S42" s="51">
        <v>1157</v>
      </c>
      <c r="T42" s="53">
        <v>294</v>
      </c>
      <c r="U42" s="44">
        <f t="shared" si="19"/>
        <v>118.06122448979592</v>
      </c>
      <c r="V42" s="52">
        <v>0</v>
      </c>
      <c r="W42" s="54">
        <v>0</v>
      </c>
      <c r="X42" s="44" t="s">
        <v>1755</v>
      </c>
      <c r="Y42" s="52">
        <v>0</v>
      </c>
      <c r="Z42" s="54">
        <v>0</v>
      </c>
      <c r="AA42" s="44" t="s">
        <v>1755</v>
      </c>
      <c r="AB42" s="51">
        <v>470</v>
      </c>
      <c r="AC42" s="53">
        <v>1</v>
      </c>
      <c r="AD42" s="44">
        <f t="shared" si="1"/>
        <v>14100</v>
      </c>
      <c r="AE42" s="51">
        <v>443</v>
      </c>
      <c r="AF42" s="53">
        <v>88</v>
      </c>
      <c r="AG42" s="44">
        <f t="shared" si="2"/>
        <v>151.02272727272728</v>
      </c>
      <c r="AH42" s="51">
        <v>47</v>
      </c>
      <c r="AI42" s="53">
        <v>14</v>
      </c>
      <c r="AJ42" s="44">
        <f t="shared" si="3"/>
        <v>100.71428571428572</v>
      </c>
      <c r="AK42" s="51">
        <v>857</v>
      </c>
      <c r="AL42" s="53">
        <v>83</v>
      </c>
      <c r="AM42" s="44">
        <f t="shared" si="4"/>
        <v>309.75903614457832</v>
      </c>
      <c r="AN42" s="51">
        <v>568</v>
      </c>
      <c r="AO42" s="53">
        <v>285</v>
      </c>
      <c r="AP42" s="44">
        <f t="shared" si="5"/>
        <v>59.789473684210527</v>
      </c>
      <c r="AQ42" s="51">
        <v>768</v>
      </c>
      <c r="AR42" s="53">
        <v>37</v>
      </c>
      <c r="AS42" s="44">
        <f t="shared" si="6"/>
        <v>622.70270270270271</v>
      </c>
      <c r="AT42" s="51">
        <v>1325</v>
      </c>
      <c r="AU42" s="53">
        <v>533</v>
      </c>
      <c r="AV42" s="44">
        <f t="shared" si="7"/>
        <v>74.577861163227027</v>
      </c>
      <c r="AW42" s="51">
        <v>331</v>
      </c>
      <c r="AX42" s="53">
        <v>73</v>
      </c>
      <c r="AY42" s="44">
        <f t="shared" si="8"/>
        <v>136.02739726027397</v>
      </c>
      <c r="AZ42" s="51">
        <v>671</v>
      </c>
      <c r="BA42" s="53">
        <v>74</v>
      </c>
      <c r="BB42" s="44">
        <f t="shared" si="9"/>
        <v>272.02702702702703</v>
      </c>
      <c r="BC42" s="51">
        <v>1712</v>
      </c>
      <c r="BD42" s="53">
        <v>485</v>
      </c>
      <c r="BE42" s="44">
        <f t="shared" si="10"/>
        <v>105.89690721649484</v>
      </c>
      <c r="BF42" s="51">
        <v>684</v>
      </c>
      <c r="BG42" s="53">
        <v>57</v>
      </c>
      <c r="BH42" s="44">
        <f t="shared" si="11"/>
        <v>360</v>
      </c>
      <c r="BI42" s="51">
        <v>14</v>
      </c>
      <c r="BJ42" s="53">
        <v>0</v>
      </c>
      <c r="BK42" s="44" t="s">
        <v>1755</v>
      </c>
      <c r="BL42" s="51">
        <v>451</v>
      </c>
      <c r="BM42" s="53">
        <v>831</v>
      </c>
      <c r="BN42" s="44">
        <f t="shared" si="13"/>
        <v>16.28158844765343</v>
      </c>
      <c r="BO42" s="51">
        <v>1061</v>
      </c>
      <c r="BP42" s="53">
        <v>686</v>
      </c>
      <c r="BQ42" s="44">
        <f t="shared" si="14"/>
        <v>46.399416909620989</v>
      </c>
      <c r="BR42" s="52">
        <v>0</v>
      </c>
      <c r="BS42" s="54">
        <v>0</v>
      </c>
      <c r="BT42" s="44" t="s">
        <v>1755</v>
      </c>
      <c r="BU42" s="51">
        <v>1027</v>
      </c>
      <c r="BV42" s="53">
        <v>422</v>
      </c>
      <c r="BW42" s="44">
        <f t="shared" si="15"/>
        <v>73.009478672985779</v>
      </c>
      <c r="BX42" s="51">
        <v>618</v>
      </c>
      <c r="BY42" s="53">
        <v>37</v>
      </c>
      <c r="BZ42" s="44">
        <f t="shared" si="16"/>
        <v>501.08108108108104</v>
      </c>
      <c r="CA42" s="55">
        <v>31</v>
      </c>
      <c r="CB42" s="55">
        <v>2</v>
      </c>
      <c r="CC42" s="44">
        <f t="shared" si="22"/>
        <v>465</v>
      </c>
      <c r="CD42" s="56">
        <v>0</v>
      </c>
      <c r="CE42" s="56">
        <v>0</v>
      </c>
      <c r="CF42" s="44" t="s">
        <v>1755</v>
      </c>
      <c r="CG42" s="55">
        <v>1000</v>
      </c>
      <c r="CH42" s="55">
        <v>19</v>
      </c>
      <c r="CI42" s="44">
        <f t="shared" si="24"/>
        <v>1578.9473684210525</v>
      </c>
      <c r="CJ42" s="55">
        <v>694</v>
      </c>
      <c r="CK42" s="55">
        <v>175</v>
      </c>
      <c r="CL42" s="44">
        <f t="shared" si="25"/>
        <v>118.97142857142858</v>
      </c>
      <c r="CM42" s="55">
        <v>161</v>
      </c>
      <c r="CN42" s="55">
        <v>110</v>
      </c>
      <c r="CO42" s="44">
        <f t="shared" si="26"/>
        <v>43.909090909090907</v>
      </c>
    </row>
    <row r="43" spans="1:93" ht="39.75" customHeight="1" x14ac:dyDescent="0.2">
      <c r="A43" s="48">
        <v>2098938</v>
      </c>
      <c r="B43" s="48" t="s">
        <v>966</v>
      </c>
      <c r="C43" s="48" t="s">
        <v>117</v>
      </c>
      <c r="D43" s="48" t="s">
        <v>100</v>
      </c>
      <c r="E43" s="48" t="s">
        <v>63</v>
      </c>
      <c r="F43" s="48" t="s">
        <v>965</v>
      </c>
      <c r="G43" s="48" t="s">
        <v>967</v>
      </c>
      <c r="H43" s="48" t="s">
        <v>65</v>
      </c>
      <c r="I43" s="45"/>
      <c r="J43" s="48">
        <v>0</v>
      </c>
      <c r="K43" s="48">
        <v>0</v>
      </c>
      <c r="L43" s="48" t="s">
        <v>64</v>
      </c>
      <c r="M43" s="51">
        <v>0</v>
      </c>
      <c r="N43" s="53">
        <v>0</v>
      </c>
      <c r="O43" s="44" t="s">
        <v>1755</v>
      </c>
      <c r="P43" s="51">
        <v>0</v>
      </c>
      <c r="Q43" s="53">
        <v>0</v>
      </c>
      <c r="R43" s="44" t="s">
        <v>1755</v>
      </c>
      <c r="S43" s="51">
        <v>0</v>
      </c>
      <c r="T43" s="53">
        <v>0</v>
      </c>
      <c r="U43" s="44" t="s">
        <v>1755</v>
      </c>
      <c r="V43" s="51">
        <v>0</v>
      </c>
      <c r="W43" s="53">
        <v>0</v>
      </c>
      <c r="X43" s="44" t="s">
        <v>1755</v>
      </c>
      <c r="Y43" s="51">
        <v>392</v>
      </c>
      <c r="Z43" s="53">
        <v>152</v>
      </c>
      <c r="AA43" s="44">
        <f t="shared" si="0"/>
        <v>77.368421052631575</v>
      </c>
      <c r="AB43" s="51">
        <v>0</v>
      </c>
      <c r="AC43" s="53">
        <v>0</v>
      </c>
      <c r="AD43" s="44" t="s">
        <v>1755</v>
      </c>
      <c r="AE43" s="51">
        <v>767</v>
      </c>
      <c r="AF43" s="53">
        <v>556</v>
      </c>
      <c r="AG43" s="44">
        <f t="shared" si="2"/>
        <v>41.384892086330936</v>
      </c>
      <c r="AH43" s="51">
        <v>0</v>
      </c>
      <c r="AI43" s="53">
        <v>0</v>
      </c>
      <c r="AJ43" s="44" t="s">
        <v>1755</v>
      </c>
      <c r="AK43" s="51">
        <v>1238</v>
      </c>
      <c r="AL43" s="53">
        <v>231</v>
      </c>
      <c r="AM43" s="44">
        <f t="shared" si="4"/>
        <v>160.77922077922076</v>
      </c>
      <c r="AN43" s="51">
        <v>497</v>
      </c>
      <c r="AO43" s="53">
        <v>205</v>
      </c>
      <c r="AP43" s="44">
        <f t="shared" si="5"/>
        <v>72.731707317073173</v>
      </c>
      <c r="AQ43" s="51">
        <v>66</v>
      </c>
      <c r="AR43" s="53">
        <v>26</v>
      </c>
      <c r="AS43" s="44">
        <f t="shared" si="6"/>
        <v>76.153846153846146</v>
      </c>
      <c r="AT43" s="51">
        <v>2228</v>
      </c>
      <c r="AU43" s="53">
        <v>2033</v>
      </c>
      <c r="AV43" s="44">
        <f t="shared" si="7"/>
        <v>32.877520905066405</v>
      </c>
      <c r="AW43" s="51">
        <v>88</v>
      </c>
      <c r="AX43" s="53">
        <v>28</v>
      </c>
      <c r="AY43" s="44">
        <f t="shared" si="8"/>
        <v>94.285714285714278</v>
      </c>
      <c r="AZ43" s="51">
        <v>563</v>
      </c>
      <c r="BA43" s="53">
        <v>312</v>
      </c>
      <c r="BB43" s="44">
        <f t="shared" si="9"/>
        <v>54.134615384615387</v>
      </c>
      <c r="BC43" s="51">
        <v>621</v>
      </c>
      <c r="BD43" s="53">
        <v>859</v>
      </c>
      <c r="BE43" s="44">
        <f t="shared" si="10"/>
        <v>21.688009313154829</v>
      </c>
      <c r="BF43" s="51">
        <v>1108</v>
      </c>
      <c r="BG43" s="53">
        <v>706</v>
      </c>
      <c r="BH43" s="44">
        <f t="shared" si="11"/>
        <v>47.082152974504247</v>
      </c>
      <c r="BI43" s="51">
        <v>19</v>
      </c>
      <c r="BJ43" s="53">
        <v>2</v>
      </c>
      <c r="BK43" s="44">
        <f t="shared" si="12"/>
        <v>285</v>
      </c>
      <c r="BL43" s="51">
        <v>2981</v>
      </c>
      <c r="BM43" s="53">
        <v>1922</v>
      </c>
      <c r="BN43" s="44">
        <f t="shared" si="13"/>
        <v>46.529656607700311</v>
      </c>
      <c r="BO43" s="51">
        <v>1580</v>
      </c>
      <c r="BP43" s="53">
        <v>921</v>
      </c>
      <c r="BQ43" s="44">
        <f t="shared" si="14"/>
        <v>51.465798045602611</v>
      </c>
      <c r="BR43" s="51">
        <v>0</v>
      </c>
      <c r="BS43" s="53">
        <v>0</v>
      </c>
      <c r="BT43" s="44" t="s">
        <v>1755</v>
      </c>
      <c r="BU43" s="51">
        <v>385</v>
      </c>
      <c r="BV43" s="53">
        <v>542</v>
      </c>
      <c r="BW43" s="44">
        <f t="shared" si="15"/>
        <v>21.309963099630998</v>
      </c>
      <c r="BX43" s="51">
        <v>66</v>
      </c>
      <c r="BY43" s="53">
        <v>20</v>
      </c>
      <c r="BZ43" s="44">
        <f t="shared" si="16"/>
        <v>99</v>
      </c>
      <c r="CA43" s="55">
        <v>24</v>
      </c>
      <c r="CB43" s="55">
        <v>12</v>
      </c>
      <c r="CC43" s="44">
        <f t="shared" si="22"/>
        <v>60</v>
      </c>
      <c r="CD43" s="55">
        <v>59</v>
      </c>
      <c r="CE43" s="55">
        <v>12</v>
      </c>
      <c r="CF43" s="44">
        <f t="shared" si="23"/>
        <v>147.5</v>
      </c>
      <c r="CG43" s="55">
        <v>0</v>
      </c>
      <c r="CH43" s="55">
        <v>0</v>
      </c>
      <c r="CI43" s="44" t="s">
        <v>1755</v>
      </c>
      <c r="CJ43" s="55">
        <v>55</v>
      </c>
      <c r="CK43" s="55">
        <v>129</v>
      </c>
      <c r="CL43" s="44">
        <f t="shared" si="25"/>
        <v>12.790697674418604</v>
      </c>
      <c r="CM43" s="55">
        <v>621</v>
      </c>
      <c r="CN43" s="55">
        <v>859</v>
      </c>
      <c r="CO43" s="44">
        <f t="shared" si="26"/>
        <v>21.688009313154829</v>
      </c>
    </row>
    <row r="44" spans="1:93" ht="39.75" customHeight="1" x14ac:dyDescent="0.2">
      <c r="A44" s="48">
        <v>2098946</v>
      </c>
      <c r="B44" s="48" t="s">
        <v>1673</v>
      </c>
      <c r="C44" s="48" t="s">
        <v>117</v>
      </c>
      <c r="D44" s="48" t="s">
        <v>100</v>
      </c>
      <c r="E44" s="48" t="s">
        <v>65</v>
      </c>
      <c r="F44" s="48" t="s">
        <v>1672</v>
      </c>
      <c r="G44" s="48">
        <v>3233391657</v>
      </c>
      <c r="H44" s="48" t="s">
        <v>65</v>
      </c>
      <c r="I44" s="45"/>
      <c r="J44" s="48">
        <v>0</v>
      </c>
      <c r="K44" s="48">
        <v>0</v>
      </c>
      <c r="L44" s="48" t="s">
        <v>261</v>
      </c>
      <c r="M44" s="51">
        <v>0</v>
      </c>
      <c r="N44" s="53">
        <v>0</v>
      </c>
      <c r="O44" s="44" t="s">
        <v>1755</v>
      </c>
      <c r="P44" s="51">
        <v>0</v>
      </c>
      <c r="Q44" s="53">
        <v>0</v>
      </c>
      <c r="R44" s="44" t="s">
        <v>1755</v>
      </c>
      <c r="S44" s="51">
        <v>0</v>
      </c>
      <c r="T44" s="53">
        <v>0</v>
      </c>
      <c r="U44" s="44" t="s">
        <v>1755</v>
      </c>
      <c r="V44" s="51">
        <v>0</v>
      </c>
      <c r="W44" s="53">
        <v>0</v>
      </c>
      <c r="X44" s="44" t="s">
        <v>1755</v>
      </c>
      <c r="Y44" s="51">
        <v>0</v>
      </c>
      <c r="Z44" s="53">
        <v>0</v>
      </c>
      <c r="AA44" s="44" t="s">
        <v>1755</v>
      </c>
      <c r="AB44" s="51">
        <v>0</v>
      </c>
      <c r="AC44" s="53">
        <v>0</v>
      </c>
      <c r="AD44" s="44" t="s">
        <v>1755</v>
      </c>
      <c r="AE44" s="51">
        <v>0</v>
      </c>
      <c r="AF44" s="53">
        <v>0</v>
      </c>
      <c r="AG44" s="44" t="s">
        <v>1755</v>
      </c>
      <c r="AH44" s="51">
        <v>0</v>
      </c>
      <c r="AI44" s="53">
        <v>0</v>
      </c>
      <c r="AJ44" s="44" t="s">
        <v>1755</v>
      </c>
      <c r="AK44" s="51">
        <v>3</v>
      </c>
      <c r="AL44" s="53">
        <v>0</v>
      </c>
      <c r="AM44" s="44" t="s">
        <v>1755</v>
      </c>
      <c r="AN44" s="51">
        <v>200</v>
      </c>
      <c r="AO44" s="53">
        <v>10</v>
      </c>
      <c r="AP44" s="44">
        <f t="shared" si="5"/>
        <v>600</v>
      </c>
      <c r="AQ44" s="51">
        <v>0</v>
      </c>
      <c r="AR44" s="53">
        <v>0</v>
      </c>
      <c r="AS44" s="44" t="s">
        <v>1755</v>
      </c>
      <c r="AT44" s="51">
        <v>0</v>
      </c>
      <c r="AU44" s="53">
        <v>0</v>
      </c>
      <c r="AV44" s="44" t="s">
        <v>1755</v>
      </c>
      <c r="AW44" s="51">
        <v>400</v>
      </c>
      <c r="AX44" s="53">
        <v>37</v>
      </c>
      <c r="AY44" s="44">
        <f t="shared" si="8"/>
        <v>324.32432432432432</v>
      </c>
      <c r="AZ44" s="51">
        <v>0</v>
      </c>
      <c r="BA44" s="53">
        <v>0</v>
      </c>
      <c r="BB44" s="44" t="s">
        <v>1755</v>
      </c>
      <c r="BC44" s="51">
        <v>0</v>
      </c>
      <c r="BD44" s="53">
        <v>0</v>
      </c>
      <c r="BE44" s="44" t="s">
        <v>1755</v>
      </c>
      <c r="BF44" s="51">
        <v>0</v>
      </c>
      <c r="BG44" s="53">
        <v>4</v>
      </c>
      <c r="BH44" s="44">
        <f t="shared" si="11"/>
        <v>0</v>
      </c>
      <c r="BI44" s="51">
        <v>0</v>
      </c>
      <c r="BJ44" s="53">
        <v>0</v>
      </c>
      <c r="BK44" s="44" t="s">
        <v>1755</v>
      </c>
      <c r="BL44" s="51">
        <v>0</v>
      </c>
      <c r="BM44" s="53">
        <v>0</v>
      </c>
      <c r="BN44" s="44" t="s">
        <v>1755</v>
      </c>
      <c r="BO44" s="51">
        <v>0</v>
      </c>
      <c r="BP44" s="53">
        <v>0</v>
      </c>
      <c r="BQ44" s="44" t="s">
        <v>1755</v>
      </c>
      <c r="BR44" s="51">
        <v>0</v>
      </c>
      <c r="BS44" s="53">
        <v>0</v>
      </c>
      <c r="BT44" s="44" t="s">
        <v>1755</v>
      </c>
      <c r="BU44" s="51">
        <v>0</v>
      </c>
      <c r="BV44" s="53">
        <v>0</v>
      </c>
      <c r="BW44" s="44" t="s">
        <v>1755</v>
      </c>
      <c r="BX44" s="51">
        <v>0</v>
      </c>
      <c r="BY44" s="53">
        <v>0</v>
      </c>
      <c r="BZ44" s="44" t="s">
        <v>1755</v>
      </c>
      <c r="CA44" s="55">
        <v>0</v>
      </c>
      <c r="CB44" s="55">
        <v>0</v>
      </c>
      <c r="CC44" s="44" t="s">
        <v>1755</v>
      </c>
      <c r="CD44" s="55">
        <v>0</v>
      </c>
      <c r="CE44" s="55">
        <v>0</v>
      </c>
      <c r="CF44" s="44" t="s">
        <v>1755</v>
      </c>
      <c r="CG44" s="55">
        <v>0</v>
      </c>
      <c r="CH44" s="55">
        <v>0</v>
      </c>
      <c r="CI44" s="44" t="s">
        <v>1755</v>
      </c>
      <c r="CJ44" s="55">
        <v>0</v>
      </c>
      <c r="CK44" s="55">
        <v>0</v>
      </c>
      <c r="CL44" s="44" t="s">
        <v>1755</v>
      </c>
      <c r="CM44" s="55">
        <v>8</v>
      </c>
      <c r="CN44" s="55">
        <v>0</v>
      </c>
      <c r="CO44" s="44" t="s">
        <v>1755</v>
      </c>
    </row>
    <row r="45" spans="1:93" ht="39.75" customHeight="1" x14ac:dyDescent="0.2">
      <c r="A45" s="48">
        <v>2099209</v>
      </c>
      <c r="B45" s="48" t="s">
        <v>554</v>
      </c>
      <c r="C45" s="48" t="s">
        <v>1671</v>
      </c>
      <c r="D45" s="48" t="s">
        <v>122</v>
      </c>
      <c r="E45" s="48" t="s">
        <v>63</v>
      </c>
      <c r="F45" s="48" t="s">
        <v>1669</v>
      </c>
      <c r="G45" s="48" t="s">
        <v>1670</v>
      </c>
      <c r="H45" s="48" t="s">
        <v>65</v>
      </c>
      <c r="I45" s="45"/>
      <c r="J45" s="48">
        <v>17</v>
      </c>
      <c r="K45" s="48">
        <v>0</v>
      </c>
      <c r="L45" s="48" t="s">
        <v>64</v>
      </c>
      <c r="M45" s="51">
        <v>0</v>
      </c>
      <c r="N45" s="53">
        <v>0</v>
      </c>
      <c r="O45" s="44" t="s">
        <v>1755</v>
      </c>
      <c r="P45" s="51">
        <v>0</v>
      </c>
      <c r="Q45" s="53">
        <v>0</v>
      </c>
      <c r="R45" s="44" t="s">
        <v>1755</v>
      </c>
      <c r="S45" s="51">
        <v>90</v>
      </c>
      <c r="T45" s="53">
        <v>3</v>
      </c>
      <c r="U45" s="44">
        <f t="shared" si="19"/>
        <v>900</v>
      </c>
      <c r="V45" s="51">
        <v>15</v>
      </c>
      <c r="W45" s="53">
        <v>0</v>
      </c>
      <c r="X45" s="44" t="s">
        <v>1755</v>
      </c>
      <c r="Y45" s="51">
        <v>0</v>
      </c>
      <c r="Z45" s="53">
        <v>0</v>
      </c>
      <c r="AA45" s="44" t="s">
        <v>1755</v>
      </c>
      <c r="AB45" s="51">
        <v>0</v>
      </c>
      <c r="AC45" s="53">
        <v>0</v>
      </c>
      <c r="AD45" s="44" t="s">
        <v>1755</v>
      </c>
      <c r="AE45" s="51">
        <v>0</v>
      </c>
      <c r="AF45" s="53">
        <v>0</v>
      </c>
      <c r="AG45" s="44" t="s">
        <v>1755</v>
      </c>
      <c r="AH45" s="51">
        <v>0</v>
      </c>
      <c r="AI45" s="53">
        <v>0</v>
      </c>
      <c r="AJ45" s="44" t="s">
        <v>1755</v>
      </c>
      <c r="AK45" s="51">
        <v>200</v>
      </c>
      <c r="AL45" s="53">
        <v>120</v>
      </c>
      <c r="AM45" s="44">
        <f t="shared" si="4"/>
        <v>50</v>
      </c>
      <c r="AN45" s="51">
        <v>50</v>
      </c>
      <c r="AO45" s="53">
        <v>5</v>
      </c>
      <c r="AP45" s="44">
        <f t="shared" si="5"/>
        <v>300</v>
      </c>
      <c r="AQ45" s="51">
        <v>25</v>
      </c>
      <c r="AR45" s="53">
        <v>0</v>
      </c>
      <c r="AS45" s="44" t="s">
        <v>1755</v>
      </c>
      <c r="AT45" s="51">
        <v>145</v>
      </c>
      <c r="AU45" s="53">
        <v>0</v>
      </c>
      <c r="AV45" s="44" t="s">
        <v>1755</v>
      </c>
      <c r="AW45" s="51">
        <v>40</v>
      </c>
      <c r="AX45" s="53">
        <v>0</v>
      </c>
      <c r="AY45" s="44" t="s">
        <v>1755</v>
      </c>
      <c r="AZ45" s="51">
        <v>20</v>
      </c>
      <c r="BA45" s="53">
        <v>45</v>
      </c>
      <c r="BB45" s="44">
        <f t="shared" si="9"/>
        <v>13.333333333333332</v>
      </c>
      <c r="BC45" s="51">
        <v>60</v>
      </c>
      <c r="BD45" s="53">
        <v>0</v>
      </c>
      <c r="BE45" s="44" t="s">
        <v>1755</v>
      </c>
      <c r="BF45" s="51">
        <v>122</v>
      </c>
      <c r="BG45" s="53">
        <v>5</v>
      </c>
      <c r="BH45" s="44">
        <f t="shared" si="11"/>
        <v>732</v>
      </c>
      <c r="BI45" s="51">
        <v>10</v>
      </c>
      <c r="BJ45" s="53">
        <v>0</v>
      </c>
      <c r="BK45" s="44" t="s">
        <v>1755</v>
      </c>
      <c r="BL45" s="51">
        <v>45</v>
      </c>
      <c r="BM45" s="53">
        <v>0</v>
      </c>
      <c r="BN45" s="44" t="s">
        <v>1755</v>
      </c>
      <c r="BO45" s="51">
        <v>8</v>
      </c>
      <c r="BP45" s="53">
        <v>6</v>
      </c>
      <c r="BQ45" s="44">
        <f t="shared" si="14"/>
        <v>40</v>
      </c>
      <c r="BR45" s="51">
        <v>0</v>
      </c>
      <c r="BS45" s="53">
        <v>0</v>
      </c>
      <c r="BT45" s="44" t="s">
        <v>1755</v>
      </c>
      <c r="BU45" s="51">
        <v>0</v>
      </c>
      <c r="BV45" s="53">
        <v>0</v>
      </c>
      <c r="BW45" s="44" t="s">
        <v>1755</v>
      </c>
      <c r="BX45" s="51">
        <v>12</v>
      </c>
      <c r="BY45" s="53">
        <v>0</v>
      </c>
      <c r="BZ45" s="44" t="s">
        <v>1755</v>
      </c>
      <c r="CA45" s="55">
        <v>0</v>
      </c>
      <c r="CB45" s="55">
        <v>0</v>
      </c>
      <c r="CC45" s="44" t="s">
        <v>1755</v>
      </c>
      <c r="CD45" s="55">
        <v>0</v>
      </c>
      <c r="CE45" s="55">
        <v>0</v>
      </c>
      <c r="CF45" s="44" t="s">
        <v>1755</v>
      </c>
      <c r="CG45" s="55">
        <v>0</v>
      </c>
      <c r="CH45" s="55">
        <v>0</v>
      </c>
      <c r="CI45" s="44" t="s">
        <v>1755</v>
      </c>
      <c r="CJ45" s="55">
        <v>60</v>
      </c>
      <c r="CK45" s="55">
        <v>2</v>
      </c>
      <c r="CL45" s="44">
        <f t="shared" si="25"/>
        <v>900</v>
      </c>
      <c r="CM45" s="55">
        <v>55</v>
      </c>
      <c r="CN45" s="55">
        <v>2</v>
      </c>
      <c r="CO45" s="44">
        <f t="shared" si="26"/>
        <v>825</v>
      </c>
    </row>
    <row r="46" spans="1:93" ht="39.75" customHeight="1" x14ac:dyDescent="0.2">
      <c r="A46" s="48">
        <v>2099217</v>
      </c>
      <c r="B46" s="48" t="s">
        <v>1678</v>
      </c>
      <c r="C46" s="48" t="s">
        <v>1671</v>
      </c>
      <c r="D46" s="48" t="s">
        <v>122</v>
      </c>
      <c r="E46" s="48" t="s">
        <v>63</v>
      </c>
      <c r="F46" s="48" t="s">
        <v>1677</v>
      </c>
      <c r="G46" s="48" t="s">
        <v>1679</v>
      </c>
      <c r="H46" s="48" t="s">
        <v>65</v>
      </c>
      <c r="I46" s="45"/>
      <c r="J46" s="48">
        <v>11</v>
      </c>
      <c r="K46" s="48">
        <v>1</v>
      </c>
      <c r="L46" s="48" t="s">
        <v>64</v>
      </c>
      <c r="M46" s="51">
        <v>0</v>
      </c>
      <c r="N46" s="53">
        <v>1000</v>
      </c>
      <c r="O46" s="44">
        <f t="shared" si="17"/>
        <v>0</v>
      </c>
      <c r="P46" s="51">
        <v>42</v>
      </c>
      <c r="Q46" s="53">
        <v>500</v>
      </c>
      <c r="R46" s="44">
        <f t="shared" si="18"/>
        <v>2.52</v>
      </c>
      <c r="S46" s="51">
        <v>0</v>
      </c>
      <c r="T46" s="53">
        <v>500</v>
      </c>
      <c r="U46" s="44">
        <f t="shared" si="19"/>
        <v>0</v>
      </c>
      <c r="V46" s="52">
        <v>9</v>
      </c>
      <c r="W46" s="53">
        <v>250</v>
      </c>
      <c r="X46" s="44">
        <f t="shared" si="20"/>
        <v>1.0799999999999998</v>
      </c>
      <c r="Y46" s="51">
        <v>130</v>
      </c>
      <c r="Z46" s="53">
        <v>500</v>
      </c>
      <c r="AA46" s="44">
        <f t="shared" si="0"/>
        <v>7.8000000000000007</v>
      </c>
      <c r="AB46" s="51">
        <v>0</v>
      </c>
      <c r="AC46" s="53">
        <v>250</v>
      </c>
      <c r="AD46" s="44">
        <f t="shared" si="1"/>
        <v>0</v>
      </c>
      <c r="AE46" s="51">
        <v>0</v>
      </c>
      <c r="AF46" s="53">
        <v>250</v>
      </c>
      <c r="AG46" s="44">
        <f t="shared" si="2"/>
        <v>0</v>
      </c>
      <c r="AH46" s="51">
        <v>0</v>
      </c>
      <c r="AI46" s="53">
        <v>400</v>
      </c>
      <c r="AJ46" s="44">
        <f t="shared" si="3"/>
        <v>0</v>
      </c>
      <c r="AK46" s="51">
        <v>761</v>
      </c>
      <c r="AL46" s="53">
        <v>250</v>
      </c>
      <c r="AM46" s="44">
        <f t="shared" si="4"/>
        <v>91.320000000000007</v>
      </c>
      <c r="AN46" s="51">
        <v>678</v>
      </c>
      <c r="AO46" s="53">
        <v>500</v>
      </c>
      <c r="AP46" s="44">
        <f t="shared" si="5"/>
        <v>40.68</v>
      </c>
      <c r="AQ46" s="51">
        <v>22</v>
      </c>
      <c r="AR46" s="53">
        <v>15</v>
      </c>
      <c r="AS46" s="44">
        <f t="shared" si="6"/>
        <v>44</v>
      </c>
      <c r="AT46" s="51">
        <v>145</v>
      </c>
      <c r="AU46" s="53">
        <v>800</v>
      </c>
      <c r="AV46" s="44">
        <f t="shared" si="7"/>
        <v>5.4375</v>
      </c>
      <c r="AW46" s="51">
        <v>163</v>
      </c>
      <c r="AX46" s="53">
        <v>150</v>
      </c>
      <c r="AY46" s="44">
        <f t="shared" si="8"/>
        <v>32.6</v>
      </c>
      <c r="AZ46" s="51">
        <v>29</v>
      </c>
      <c r="BA46" s="54">
        <v>2</v>
      </c>
      <c r="BB46" s="44">
        <f t="shared" si="9"/>
        <v>435</v>
      </c>
      <c r="BC46" s="51">
        <v>151</v>
      </c>
      <c r="BD46" s="53">
        <v>800</v>
      </c>
      <c r="BE46" s="44">
        <f t="shared" si="10"/>
        <v>5.6624999999999996</v>
      </c>
      <c r="BF46" s="51">
        <v>185</v>
      </c>
      <c r="BG46" s="53">
        <v>500</v>
      </c>
      <c r="BH46" s="44">
        <f t="shared" si="11"/>
        <v>11.1</v>
      </c>
      <c r="BI46" s="51">
        <v>20</v>
      </c>
      <c r="BJ46" s="53">
        <v>15</v>
      </c>
      <c r="BK46" s="44">
        <f t="shared" si="12"/>
        <v>40</v>
      </c>
      <c r="BL46" s="51">
        <v>15</v>
      </c>
      <c r="BM46" s="53">
        <v>500</v>
      </c>
      <c r="BN46" s="44">
        <f t="shared" si="13"/>
        <v>0.89999999999999991</v>
      </c>
      <c r="BO46" s="51">
        <v>173</v>
      </c>
      <c r="BP46" s="53">
        <v>400</v>
      </c>
      <c r="BQ46" s="44">
        <f t="shared" si="14"/>
        <v>12.975</v>
      </c>
      <c r="BR46" s="51">
        <v>0</v>
      </c>
      <c r="BS46" s="53">
        <v>100</v>
      </c>
      <c r="BT46" s="44">
        <f t="shared" si="21"/>
        <v>0</v>
      </c>
      <c r="BU46" s="51">
        <v>325</v>
      </c>
      <c r="BV46" s="53">
        <v>500</v>
      </c>
      <c r="BW46" s="44">
        <f t="shared" si="15"/>
        <v>19.5</v>
      </c>
      <c r="BX46" s="51">
        <v>70</v>
      </c>
      <c r="BY46" s="53">
        <v>50</v>
      </c>
      <c r="BZ46" s="44">
        <f t="shared" si="16"/>
        <v>42</v>
      </c>
      <c r="CA46" s="55">
        <v>0</v>
      </c>
      <c r="CB46" s="55">
        <v>0</v>
      </c>
      <c r="CC46" s="44" t="s">
        <v>1755</v>
      </c>
      <c r="CD46" s="55">
        <v>0</v>
      </c>
      <c r="CE46" s="55">
        <v>200</v>
      </c>
      <c r="CF46" s="44">
        <f t="shared" si="23"/>
        <v>0</v>
      </c>
      <c r="CG46" s="55">
        <v>0</v>
      </c>
      <c r="CH46" s="55">
        <v>1600</v>
      </c>
      <c r="CI46" s="44">
        <f t="shared" si="24"/>
        <v>0</v>
      </c>
      <c r="CJ46" s="55">
        <v>0</v>
      </c>
      <c r="CK46" s="55">
        <v>1600</v>
      </c>
      <c r="CL46" s="44">
        <f t="shared" si="25"/>
        <v>0</v>
      </c>
      <c r="CM46" s="56">
        <v>3</v>
      </c>
      <c r="CN46" s="55">
        <v>2400</v>
      </c>
      <c r="CO46" s="44">
        <f t="shared" si="26"/>
        <v>3.7499999999999999E-2</v>
      </c>
    </row>
    <row r="47" spans="1:93" ht="39.75" customHeight="1" x14ac:dyDescent="0.2">
      <c r="A47" s="48">
        <v>2099233</v>
      </c>
      <c r="B47" s="48" t="s">
        <v>463</v>
      </c>
      <c r="C47" s="48" t="s">
        <v>464</v>
      </c>
      <c r="D47" s="48" t="s">
        <v>152</v>
      </c>
      <c r="E47" s="48" t="s">
        <v>63</v>
      </c>
      <c r="F47" s="48" t="s">
        <v>462</v>
      </c>
      <c r="G47" s="48">
        <v>3535711122</v>
      </c>
      <c r="H47" s="48" t="s">
        <v>65</v>
      </c>
      <c r="I47" s="45"/>
      <c r="J47" s="48">
        <v>6</v>
      </c>
      <c r="K47" s="48">
        <v>0</v>
      </c>
      <c r="L47" s="48" t="s">
        <v>64</v>
      </c>
      <c r="M47" s="51">
        <v>0</v>
      </c>
      <c r="N47" s="53">
        <v>0</v>
      </c>
      <c r="O47" s="44" t="s">
        <v>1755</v>
      </c>
      <c r="P47" s="51">
        <v>46</v>
      </c>
      <c r="Q47" s="53">
        <v>46</v>
      </c>
      <c r="R47" s="44">
        <f t="shared" si="18"/>
        <v>30</v>
      </c>
      <c r="S47" s="51">
        <v>129</v>
      </c>
      <c r="T47" s="53">
        <v>129</v>
      </c>
      <c r="U47" s="44">
        <f t="shared" si="19"/>
        <v>30</v>
      </c>
      <c r="V47" s="51">
        <v>0</v>
      </c>
      <c r="W47" s="53">
        <v>0</v>
      </c>
      <c r="X47" s="44" t="s">
        <v>1755</v>
      </c>
      <c r="Y47" s="51">
        <v>0</v>
      </c>
      <c r="Z47" s="53">
        <v>0</v>
      </c>
      <c r="AA47" s="44" t="s">
        <v>1755</v>
      </c>
      <c r="AB47" s="51">
        <v>0</v>
      </c>
      <c r="AC47" s="53">
        <v>0</v>
      </c>
      <c r="AD47" s="44" t="s">
        <v>1755</v>
      </c>
      <c r="AE47" s="51">
        <v>0</v>
      </c>
      <c r="AF47" s="53">
        <v>0</v>
      </c>
      <c r="AG47" s="44" t="s">
        <v>1755</v>
      </c>
      <c r="AH47" s="51">
        <v>0</v>
      </c>
      <c r="AI47" s="53">
        <v>0</v>
      </c>
      <c r="AJ47" s="44" t="s">
        <v>1755</v>
      </c>
      <c r="AK47" s="51">
        <v>45</v>
      </c>
      <c r="AL47" s="53">
        <v>45</v>
      </c>
      <c r="AM47" s="44">
        <f t="shared" si="4"/>
        <v>30</v>
      </c>
      <c r="AN47" s="51">
        <v>112</v>
      </c>
      <c r="AO47" s="53">
        <v>112</v>
      </c>
      <c r="AP47" s="44">
        <f t="shared" si="5"/>
        <v>30</v>
      </c>
      <c r="AQ47" s="51">
        <v>0</v>
      </c>
      <c r="AR47" s="53">
        <v>0</v>
      </c>
      <c r="AS47" s="44" t="s">
        <v>1755</v>
      </c>
      <c r="AT47" s="51">
        <v>51</v>
      </c>
      <c r="AU47" s="53">
        <v>51</v>
      </c>
      <c r="AV47" s="44">
        <f t="shared" si="7"/>
        <v>30</v>
      </c>
      <c r="AW47" s="51">
        <v>27</v>
      </c>
      <c r="AX47" s="53">
        <v>27</v>
      </c>
      <c r="AY47" s="44">
        <f t="shared" si="8"/>
        <v>30</v>
      </c>
      <c r="AZ47" s="51">
        <v>40</v>
      </c>
      <c r="BA47" s="53">
        <v>40</v>
      </c>
      <c r="BB47" s="44">
        <f t="shared" si="9"/>
        <v>30</v>
      </c>
      <c r="BC47" s="51">
        <v>83</v>
      </c>
      <c r="BD47" s="53">
        <v>83</v>
      </c>
      <c r="BE47" s="44">
        <f t="shared" si="10"/>
        <v>30</v>
      </c>
      <c r="BF47" s="51">
        <v>12</v>
      </c>
      <c r="BG47" s="53">
        <v>12</v>
      </c>
      <c r="BH47" s="44">
        <f t="shared" si="11"/>
        <v>30</v>
      </c>
      <c r="BI47" s="51">
        <v>35</v>
      </c>
      <c r="BJ47" s="53">
        <v>35</v>
      </c>
      <c r="BK47" s="44">
        <f t="shared" si="12"/>
        <v>30</v>
      </c>
      <c r="BL47" s="51">
        <v>133</v>
      </c>
      <c r="BM47" s="53">
        <v>133</v>
      </c>
      <c r="BN47" s="44">
        <f t="shared" si="13"/>
        <v>30</v>
      </c>
      <c r="BO47" s="51">
        <v>12</v>
      </c>
      <c r="BP47" s="53">
        <v>12</v>
      </c>
      <c r="BQ47" s="44">
        <f t="shared" si="14"/>
        <v>30</v>
      </c>
      <c r="BR47" s="51">
        <v>0</v>
      </c>
      <c r="BS47" s="53">
        <v>0</v>
      </c>
      <c r="BT47" s="44" t="s">
        <v>1755</v>
      </c>
      <c r="BU47" s="51">
        <v>24</v>
      </c>
      <c r="BV47" s="53">
        <v>24</v>
      </c>
      <c r="BW47" s="44">
        <f t="shared" si="15"/>
        <v>30</v>
      </c>
      <c r="BX47" s="51">
        <v>41</v>
      </c>
      <c r="BY47" s="53">
        <v>41</v>
      </c>
      <c r="BZ47" s="44">
        <f t="shared" si="16"/>
        <v>30</v>
      </c>
      <c r="CA47" s="55">
        <v>0</v>
      </c>
      <c r="CB47" s="55">
        <v>0</v>
      </c>
      <c r="CC47" s="44" t="s">
        <v>1755</v>
      </c>
      <c r="CD47" s="55">
        <v>9</v>
      </c>
      <c r="CE47" s="55">
        <v>162</v>
      </c>
      <c r="CF47" s="44">
        <f t="shared" si="23"/>
        <v>1.6666666666666665</v>
      </c>
      <c r="CG47" s="55">
        <v>51</v>
      </c>
      <c r="CH47" s="55">
        <v>30</v>
      </c>
      <c r="CI47" s="44">
        <f t="shared" si="24"/>
        <v>51</v>
      </c>
      <c r="CJ47" s="55">
        <v>111</v>
      </c>
      <c r="CK47" s="55">
        <v>31</v>
      </c>
      <c r="CL47" s="44">
        <f t="shared" si="25"/>
        <v>107.41935483870968</v>
      </c>
      <c r="CM47" s="55">
        <v>8</v>
      </c>
      <c r="CN47" s="55">
        <v>16</v>
      </c>
      <c r="CO47" s="44">
        <f t="shared" si="26"/>
        <v>15</v>
      </c>
    </row>
    <row r="48" spans="1:93" ht="39.75" customHeight="1" x14ac:dyDescent="0.2">
      <c r="A48" s="48">
        <v>2099438</v>
      </c>
      <c r="B48" s="48" t="s">
        <v>1627</v>
      </c>
      <c r="C48" s="48" t="s">
        <v>747</v>
      </c>
      <c r="D48" s="48" t="s">
        <v>62</v>
      </c>
      <c r="E48" s="48" t="s">
        <v>63</v>
      </c>
      <c r="F48" s="48" t="s">
        <v>1626</v>
      </c>
      <c r="G48" s="48">
        <v>31995959342</v>
      </c>
      <c r="H48" s="48" t="s">
        <v>65</v>
      </c>
      <c r="I48" s="45"/>
      <c r="J48" s="48">
        <v>28</v>
      </c>
      <c r="K48" s="48">
        <v>0</v>
      </c>
      <c r="L48" s="48" t="s">
        <v>64</v>
      </c>
      <c r="M48" s="51">
        <v>1764</v>
      </c>
      <c r="N48" s="53">
        <v>97</v>
      </c>
      <c r="O48" s="44">
        <f t="shared" si="17"/>
        <v>545.56701030927832</v>
      </c>
      <c r="P48" s="51">
        <v>0</v>
      </c>
      <c r="Q48" s="53">
        <v>11480</v>
      </c>
      <c r="R48" s="44">
        <f t="shared" si="18"/>
        <v>0</v>
      </c>
      <c r="S48" s="51">
        <v>33</v>
      </c>
      <c r="T48" s="53">
        <v>20</v>
      </c>
      <c r="U48" s="44">
        <f t="shared" si="19"/>
        <v>49.5</v>
      </c>
      <c r="V48" s="51">
        <v>0</v>
      </c>
      <c r="W48" s="53">
        <v>4760</v>
      </c>
      <c r="X48" s="44">
        <f t="shared" si="20"/>
        <v>0</v>
      </c>
      <c r="Y48" s="51">
        <v>2</v>
      </c>
      <c r="Z48" s="53">
        <v>11480</v>
      </c>
      <c r="AA48" s="44">
        <f t="shared" si="0"/>
        <v>5.2264808362369342E-3</v>
      </c>
      <c r="AB48" s="51">
        <v>0</v>
      </c>
      <c r="AC48" s="53">
        <v>5880</v>
      </c>
      <c r="AD48" s="44">
        <f t="shared" si="1"/>
        <v>0</v>
      </c>
      <c r="AE48" s="51">
        <v>0</v>
      </c>
      <c r="AF48" s="53">
        <v>1680</v>
      </c>
      <c r="AG48" s="44">
        <f t="shared" si="2"/>
        <v>0</v>
      </c>
      <c r="AH48" s="51">
        <v>0</v>
      </c>
      <c r="AI48" s="53">
        <v>350</v>
      </c>
      <c r="AJ48" s="44">
        <f t="shared" si="3"/>
        <v>0</v>
      </c>
      <c r="AK48" s="51">
        <v>2112</v>
      </c>
      <c r="AL48" s="53">
        <v>49</v>
      </c>
      <c r="AM48" s="44">
        <f t="shared" si="4"/>
        <v>1293.0612244897959</v>
      </c>
      <c r="AN48" s="51">
        <v>260</v>
      </c>
      <c r="AO48" s="53">
        <v>194</v>
      </c>
      <c r="AP48" s="44">
        <f t="shared" si="5"/>
        <v>40.206185567010309</v>
      </c>
      <c r="AQ48" s="51">
        <v>0</v>
      </c>
      <c r="AR48" s="53">
        <v>280</v>
      </c>
      <c r="AS48" s="44">
        <f t="shared" si="6"/>
        <v>0</v>
      </c>
      <c r="AT48" s="51">
        <v>487</v>
      </c>
      <c r="AU48" s="53">
        <v>9520</v>
      </c>
      <c r="AV48" s="44">
        <f t="shared" si="7"/>
        <v>1.5346638655462184</v>
      </c>
      <c r="AW48" s="51">
        <v>10</v>
      </c>
      <c r="AX48" s="53">
        <v>84</v>
      </c>
      <c r="AY48" s="44">
        <f t="shared" si="8"/>
        <v>3.5714285714285712</v>
      </c>
      <c r="AZ48" s="51">
        <v>191</v>
      </c>
      <c r="BA48" s="53">
        <v>128</v>
      </c>
      <c r="BB48" s="44">
        <f t="shared" si="9"/>
        <v>44.765625</v>
      </c>
      <c r="BC48" s="51">
        <v>655</v>
      </c>
      <c r="BD48" s="53">
        <v>9520</v>
      </c>
      <c r="BE48" s="44">
        <f t="shared" si="10"/>
        <v>2.0640756302521011</v>
      </c>
      <c r="BF48" s="51">
        <v>46</v>
      </c>
      <c r="BG48" s="53">
        <v>133</v>
      </c>
      <c r="BH48" s="44">
        <f t="shared" si="11"/>
        <v>10.375939849624059</v>
      </c>
      <c r="BI48" s="51">
        <v>20</v>
      </c>
      <c r="BJ48" s="53">
        <v>0</v>
      </c>
      <c r="BK48" s="44" t="s">
        <v>1755</v>
      </c>
      <c r="BL48" s="51">
        <v>196</v>
      </c>
      <c r="BM48" s="53">
        <v>745</v>
      </c>
      <c r="BN48" s="44">
        <f t="shared" si="13"/>
        <v>7.8926174496644288</v>
      </c>
      <c r="BO48" s="51">
        <v>78</v>
      </c>
      <c r="BP48" s="53">
        <v>0</v>
      </c>
      <c r="BQ48" s="44" t="s">
        <v>1755</v>
      </c>
      <c r="BR48" s="51">
        <v>377</v>
      </c>
      <c r="BS48" s="53">
        <v>11</v>
      </c>
      <c r="BT48" s="44">
        <f t="shared" si="21"/>
        <v>1028.1818181818182</v>
      </c>
      <c r="BU48" s="51">
        <v>0</v>
      </c>
      <c r="BV48" s="53">
        <v>7000</v>
      </c>
      <c r="BW48" s="44">
        <f t="shared" si="15"/>
        <v>0</v>
      </c>
      <c r="BX48" s="51">
        <v>16</v>
      </c>
      <c r="BY48" s="53">
        <v>53</v>
      </c>
      <c r="BZ48" s="44">
        <f t="shared" si="16"/>
        <v>9.0566037735849054</v>
      </c>
      <c r="CA48" s="55">
        <v>0</v>
      </c>
      <c r="CB48" s="55">
        <v>7280</v>
      </c>
      <c r="CC48" s="44">
        <f t="shared" si="22"/>
        <v>0</v>
      </c>
      <c r="CD48" s="55">
        <v>0</v>
      </c>
      <c r="CE48" s="55">
        <v>1120</v>
      </c>
      <c r="CF48" s="44">
        <f t="shared" si="23"/>
        <v>0</v>
      </c>
      <c r="CG48" s="55">
        <v>0</v>
      </c>
      <c r="CH48" s="55">
        <v>8960</v>
      </c>
      <c r="CI48" s="44">
        <f t="shared" si="24"/>
        <v>0</v>
      </c>
      <c r="CJ48" s="55">
        <v>0</v>
      </c>
      <c r="CK48" s="55">
        <v>22400</v>
      </c>
      <c r="CL48" s="44">
        <f t="shared" si="25"/>
        <v>0</v>
      </c>
      <c r="CM48" s="55">
        <v>0</v>
      </c>
      <c r="CN48" s="55">
        <v>13440</v>
      </c>
      <c r="CO48" s="44">
        <f t="shared" si="26"/>
        <v>0</v>
      </c>
    </row>
    <row r="49" spans="1:93" ht="39.75" customHeight="1" x14ac:dyDescent="0.2">
      <c r="A49" s="48">
        <v>2099454</v>
      </c>
      <c r="B49" s="48" t="s">
        <v>746</v>
      </c>
      <c r="C49" s="48" t="s">
        <v>747</v>
      </c>
      <c r="D49" s="48" t="s">
        <v>62</v>
      </c>
      <c r="E49" s="48" t="s">
        <v>63</v>
      </c>
      <c r="F49" s="48" t="s">
        <v>745</v>
      </c>
      <c r="G49" s="48">
        <v>3138998350</v>
      </c>
      <c r="H49" s="48" t="s">
        <v>65</v>
      </c>
      <c r="I49" s="45"/>
      <c r="J49" s="48">
        <v>17</v>
      </c>
      <c r="K49" s="48">
        <v>0</v>
      </c>
      <c r="L49" s="48" t="s">
        <v>64</v>
      </c>
      <c r="M49" s="51">
        <v>100</v>
      </c>
      <c r="N49" s="53">
        <v>200</v>
      </c>
      <c r="O49" s="44">
        <f t="shared" si="17"/>
        <v>15</v>
      </c>
      <c r="P49" s="51">
        <v>0</v>
      </c>
      <c r="Q49" s="53">
        <v>0</v>
      </c>
      <c r="R49" s="44" t="s">
        <v>1755</v>
      </c>
      <c r="S49" s="51">
        <v>0</v>
      </c>
      <c r="T49" s="53">
        <v>0</v>
      </c>
      <c r="U49" s="44" t="s">
        <v>1755</v>
      </c>
      <c r="V49" s="51">
        <v>0</v>
      </c>
      <c r="W49" s="53">
        <v>0</v>
      </c>
      <c r="X49" s="44" t="s">
        <v>1755</v>
      </c>
      <c r="Y49" s="51">
        <v>0</v>
      </c>
      <c r="Z49" s="53">
        <v>0</v>
      </c>
      <c r="AA49" s="44" t="s">
        <v>1755</v>
      </c>
      <c r="AB49" s="51">
        <v>0</v>
      </c>
      <c r="AC49" s="53">
        <v>0</v>
      </c>
      <c r="AD49" s="44" t="s">
        <v>1755</v>
      </c>
      <c r="AE49" s="51">
        <v>80</v>
      </c>
      <c r="AF49" s="53">
        <v>300</v>
      </c>
      <c r="AG49" s="44">
        <f t="shared" si="2"/>
        <v>8</v>
      </c>
      <c r="AH49" s="51">
        <v>0</v>
      </c>
      <c r="AI49" s="53">
        <v>0</v>
      </c>
      <c r="AJ49" s="44" t="s">
        <v>1755</v>
      </c>
      <c r="AK49" s="51">
        <v>1959</v>
      </c>
      <c r="AL49" s="53">
        <v>200</v>
      </c>
      <c r="AM49" s="44">
        <f t="shared" si="4"/>
        <v>293.85000000000002</v>
      </c>
      <c r="AN49" s="51">
        <v>434</v>
      </c>
      <c r="AO49" s="53">
        <v>110</v>
      </c>
      <c r="AP49" s="44">
        <f t="shared" si="5"/>
        <v>118.36363636363636</v>
      </c>
      <c r="AQ49" s="51">
        <v>25</v>
      </c>
      <c r="AR49" s="53">
        <v>5</v>
      </c>
      <c r="AS49" s="44">
        <f t="shared" si="6"/>
        <v>150</v>
      </c>
      <c r="AT49" s="51">
        <v>100</v>
      </c>
      <c r="AU49" s="53">
        <v>1000</v>
      </c>
      <c r="AV49" s="44">
        <f t="shared" si="7"/>
        <v>3</v>
      </c>
      <c r="AW49" s="51">
        <v>175</v>
      </c>
      <c r="AX49" s="53">
        <v>86</v>
      </c>
      <c r="AY49" s="44">
        <f t="shared" si="8"/>
        <v>61.04651162790698</v>
      </c>
      <c r="AZ49" s="51">
        <v>54</v>
      </c>
      <c r="BA49" s="53">
        <v>208</v>
      </c>
      <c r="BB49" s="44">
        <f t="shared" si="9"/>
        <v>7.7884615384615392</v>
      </c>
      <c r="BC49" s="51">
        <v>200</v>
      </c>
      <c r="BD49" s="53">
        <v>1200</v>
      </c>
      <c r="BE49" s="44">
        <f t="shared" si="10"/>
        <v>5</v>
      </c>
      <c r="BF49" s="51">
        <v>807</v>
      </c>
      <c r="BG49" s="53">
        <v>150</v>
      </c>
      <c r="BH49" s="44">
        <f t="shared" si="11"/>
        <v>161.4</v>
      </c>
      <c r="BI49" s="51">
        <v>37</v>
      </c>
      <c r="BJ49" s="53">
        <v>5</v>
      </c>
      <c r="BK49" s="44">
        <f t="shared" si="12"/>
        <v>222</v>
      </c>
      <c r="BL49" s="51">
        <v>500</v>
      </c>
      <c r="BM49" s="53">
        <v>580</v>
      </c>
      <c r="BN49" s="44">
        <f t="shared" si="13"/>
        <v>25.862068965517238</v>
      </c>
      <c r="BO49" s="51">
        <v>50</v>
      </c>
      <c r="BP49" s="53">
        <v>200</v>
      </c>
      <c r="BQ49" s="44">
        <f t="shared" si="14"/>
        <v>7.5</v>
      </c>
      <c r="BR49" s="51">
        <v>0</v>
      </c>
      <c r="BS49" s="53">
        <v>0</v>
      </c>
      <c r="BT49" s="44" t="s">
        <v>1755</v>
      </c>
      <c r="BU49" s="51">
        <v>100</v>
      </c>
      <c r="BV49" s="53">
        <v>300</v>
      </c>
      <c r="BW49" s="44">
        <f t="shared" si="15"/>
        <v>10</v>
      </c>
      <c r="BX49" s="51">
        <v>24</v>
      </c>
      <c r="BY49" s="53">
        <v>40</v>
      </c>
      <c r="BZ49" s="44">
        <f t="shared" si="16"/>
        <v>18</v>
      </c>
      <c r="CA49" s="55">
        <v>0</v>
      </c>
      <c r="CB49" s="55">
        <v>0</v>
      </c>
      <c r="CC49" s="44" t="s">
        <v>1755</v>
      </c>
      <c r="CD49" s="55">
        <v>0</v>
      </c>
      <c r="CE49" s="55">
        <v>0</v>
      </c>
      <c r="CF49" s="44" t="s">
        <v>1755</v>
      </c>
      <c r="CG49" s="55">
        <v>0</v>
      </c>
      <c r="CH49" s="55">
        <v>0</v>
      </c>
      <c r="CI49" s="44" t="s">
        <v>1755</v>
      </c>
      <c r="CJ49" s="55">
        <v>0</v>
      </c>
      <c r="CK49" s="55">
        <v>0</v>
      </c>
      <c r="CL49" s="44" t="s">
        <v>1755</v>
      </c>
      <c r="CM49" s="55">
        <v>0</v>
      </c>
      <c r="CN49" s="55">
        <v>0</v>
      </c>
      <c r="CO49" s="44" t="s">
        <v>1755</v>
      </c>
    </row>
    <row r="50" spans="1:93" ht="39.75" customHeight="1" x14ac:dyDescent="0.2">
      <c r="A50" s="48">
        <v>2100371</v>
      </c>
      <c r="B50" s="48" t="s">
        <v>574</v>
      </c>
      <c r="C50" s="48" t="s">
        <v>575</v>
      </c>
      <c r="D50" s="48" t="s">
        <v>62</v>
      </c>
      <c r="E50" s="48" t="s">
        <v>63</v>
      </c>
      <c r="F50" s="48" t="s">
        <v>573</v>
      </c>
      <c r="G50" s="48">
        <v>3138551060</v>
      </c>
      <c r="H50" s="48" t="s">
        <v>65</v>
      </c>
      <c r="I50" s="45"/>
      <c r="J50" s="48">
        <v>0</v>
      </c>
      <c r="K50" s="48">
        <v>0</v>
      </c>
      <c r="L50" s="48" t="s">
        <v>64</v>
      </c>
      <c r="M50" s="51">
        <v>0</v>
      </c>
      <c r="N50" s="53">
        <v>0</v>
      </c>
      <c r="O50" s="44" t="s">
        <v>1755</v>
      </c>
      <c r="P50" s="51">
        <v>0</v>
      </c>
      <c r="Q50" s="53">
        <v>0</v>
      </c>
      <c r="R50" s="44" t="s">
        <v>1755</v>
      </c>
      <c r="S50" s="51">
        <v>40</v>
      </c>
      <c r="T50" s="53">
        <v>10</v>
      </c>
      <c r="U50" s="44">
        <f t="shared" si="19"/>
        <v>120</v>
      </c>
      <c r="V50" s="51">
        <v>0</v>
      </c>
      <c r="W50" s="53">
        <v>0</v>
      </c>
      <c r="X50" s="44" t="s">
        <v>1755</v>
      </c>
      <c r="Y50" s="51">
        <v>0</v>
      </c>
      <c r="Z50" s="53">
        <v>0</v>
      </c>
      <c r="AA50" s="44" t="s">
        <v>1755</v>
      </c>
      <c r="AB50" s="51">
        <v>0</v>
      </c>
      <c r="AC50" s="53">
        <v>0</v>
      </c>
      <c r="AD50" s="44" t="s">
        <v>1755</v>
      </c>
      <c r="AE50" s="51">
        <v>0</v>
      </c>
      <c r="AF50" s="53">
        <v>0</v>
      </c>
      <c r="AG50" s="44" t="s">
        <v>1755</v>
      </c>
      <c r="AH50" s="51">
        <v>0</v>
      </c>
      <c r="AI50" s="53">
        <v>0</v>
      </c>
      <c r="AJ50" s="44" t="s">
        <v>1755</v>
      </c>
      <c r="AK50" s="51">
        <v>60</v>
      </c>
      <c r="AL50" s="53">
        <v>20</v>
      </c>
      <c r="AM50" s="44">
        <f t="shared" si="4"/>
        <v>90</v>
      </c>
      <c r="AN50" s="51">
        <v>50</v>
      </c>
      <c r="AO50" s="53">
        <v>10</v>
      </c>
      <c r="AP50" s="44">
        <f t="shared" si="5"/>
        <v>150</v>
      </c>
      <c r="AQ50" s="51">
        <v>0</v>
      </c>
      <c r="AR50" s="53">
        <v>0</v>
      </c>
      <c r="AS50" s="44" t="s">
        <v>1755</v>
      </c>
      <c r="AT50" s="51">
        <v>0</v>
      </c>
      <c r="AU50" s="53">
        <v>5</v>
      </c>
      <c r="AV50" s="44">
        <f t="shared" si="7"/>
        <v>0</v>
      </c>
      <c r="AW50" s="51">
        <v>30</v>
      </c>
      <c r="AX50" s="53">
        <v>10</v>
      </c>
      <c r="AY50" s="44">
        <f t="shared" si="8"/>
        <v>90</v>
      </c>
      <c r="AZ50" s="51">
        <v>0</v>
      </c>
      <c r="BA50" s="53">
        <v>0</v>
      </c>
      <c r="BB50" s="44" t="s">
        <v>1755</v>
      </c>
      <c r="BC50" s="51">
        <v>30</v>
      </c>
      <c r="BD50" s="53">
        <v>3</v>
      </c>
      <c r="BE50" s="44">
        <f t="shared" si="10"/>
        <v>300</v>
      </c>
      <c r="BF50" s="51">
        <v>50</v>
      </c>
      <c r="BG50" s="53">
        <v>15</v>
      </c>
      <c r="BH50" s="44">
        <f t="shared" si="11"/>
        <v>100</v>
      </c>
      <c r="BI50" s="51">
        <v>8</v>
      </c>
      <c r="BJ50" s="53">
        <v>5</v>
      </c>
      <c r="BK50" s="44">
        <f t="shared" si="12"/>
        <v>48</v>
      </c>
      <c r="BL50" s="51">
        <v>90</v>
      </c>
      <c r="BM50" s="53">
        <v>5</v>
      </c>
      <c r="BN50" s="44">
        <f t="shared" si="13"/>
        <v>540</v>
      </c>
      <c r="BO50" s="51">
        <v>0</v>
      </c>
      <c r="BP50" s="53">
        <v>0</v>
      </c>
      <c r="BQ50" s="44" t="s">
        <v>1755</v>
      </c>
      <c r="BR50" s="51">
        <v>5</v>
      </c>
      <c r="BS50" s="53">
        <v>0</v>
      </c>
      <c r="BT50" s="44" t="s">
        <v>1755</v>
      </c>
      <c r="BU50" s="51">
        <v>0</v>
      </c>
      <c r="BV50" s="53">
        <v>1</v>
      </c>
      <c r="BW50" s="44">
        <f t="shared" si="15"/>
        <v>0</v>
      </c>
      <c r="BX50" s="51">
        <v>0</v>
      </c>
      <c r="BY50" s="53">
        <v>3</v>
      </c>
      <c r="BZ50" s="44">
        <f t="shared" si="16"/>
        <v>0</v>
      </c>
      <c r="CA50" s="55">
        <v>0</v>
      </c>
      <c r="CB50" s="55">
        <v>0</v>
      </c>
      <c r="CC50" s="44" t="s">
        <v>1755</v>
      </c>
      <c r="CD50" s="55">
        <v>0</v>
      </c>
      <c r="CE50" s="55">
        <v>0</v>
      </c>
      <c r="CF50" s="44" t="s">
        <v>1755</v>
      </c>
      <c r="CG50" s="55">
        <v>0</v>
      </c>
      <c r="CH50" s="55">
        <v>0</v>
      </c>
      <c r="CI50" s="44" t="s">
        <v>1755</v>
      </c>
      <c r="CJ50" s="55">
        <v>0</v>
      </c>
      <c r="CK50" s="55">
        <v>0</v>
      </c>
      <c r="CL50" s="44" t="s">
        <v>1755</v>
      </c>
      <c r="CM50" s="55">
        <v>0</v>
      </c>
      <c r="CN50" s="55">
        <v>0</v>
      </c>
      <c r="CO50" s="44" t="s">
        <v>1755</v>
      </c>
    </row>
    <row r="51" spans="1:93" ht="39.75" customHeight="1" x14ac:dyDescent="0.2">
      <c r="A51" s="48">
        <v>2100681</v>
      </c>
      <c r="B51" s="48" t="s">
        <v>1347</v>
      </c>
      <c r="C51" s="48" t="s">
        <v>1348</v>
      </c>
      <c r="D51" s="48" t="s">
        <v>94</v>
      </c>
      <c r="E51" s="48" t="s">
        <v>63</v>
      </c>
      <c r="F51" s="48" t="s">
        <v>1346</v>
      </c>
      <c r="G51" s="48">
        <v>36718317</v>
      </c>
      <c r="H51" s="48" t="s">
        <v>65</v>
      </c>
      <c r="I51" s="45"/>
      <c r="J51" s="48">
        <v>10</v>
      </c>
      <c r="K51" s="48">
        <v>1</v>
      </c>
      <c r="L51" s="48" t="s">
        <v>82</v>
      </c>
      <c r="M51" s="51">
        <v>100</v>
      </c>
      <c r="N51" s="53">
        <v>30</v>
      </c>
      <c r="O51" s="44">
        <f t="shared" si="17"/>
        <v>100</v>
      </c>
      <c r="P51" s="51">
        <v>0</v>
      </c>
      <c r="Q51" s="53">
        <v>0</v>
      </c>
      <c r="R51" s="44" t="s">
        <v>1755</v>
      </c>
      <c r="S51" s="51">
        <v>195</v>
      </c>
      <c r="T51" s="53">
        <v>50</v>
      </c>
      <c r="U51" s="44">
        <f t="shared" si="19"/>
        <v>117</v>
      </c>
      <c r="V51" s="51">
        <v>0</v>
      </c>
      <c r="W51" s="53">
        <v>0</v>
      </c>
      <c r="X51" s="44" t="s">
        <v>1755</v>
      </c>
      <c r="Y51" s="51">
        <v>0</v>
      </c>
      <c r="Z51" s="53">
        <v>0</v>
      </c>
      <c r="AA51" s="44" t="s">
        <v>1755</v>
      </c>
      <c r="AB51" s="51">
        <v>0</v>
      </c>
      <c r="AC51" s="53">
        <v>0</v>
      </c>
      <c r="AD51" s="44" t="s">
        <v>1755</v>
      </c>
      <c r="AE51" s="51">
        <v>0</v>
      </c>
      <c r="AF51" s="53">
        <v>0</v>
      </c>
      <c r="AG51" s="44" t="s">
        <v>1755</v>
      </c>
      <c r="AH51" s="51">
        <v>21</v>
      </c>
      <c r="AI51" s="53">
        <v>2</v>
      </c>
      <c r="AJ51" s="44">
        <f t="shared" si="3"/>
        <v>315</v>
      </c>
      <c r="AK51" s="51">
        <v>885</v>
      </c>
      <c r="AL51" s="53">
        <v>30</v>
      </c>
      <c r="AM51" s="44">
        <f t="shared" si="4"/>
        <v>885</v>
      </c>
      <c r="AN51" s="51">
        <v>448</v>
      </c>
      <c r="AO51" s="53">
        <v>30</v>
      </c>
      <c r="AP51" s="44">
        <f t="shared" si="5"/>
        <v>448</v>
      </c>
      <c r="AQ51" s="51">
        <v>54</v>
      </c>
      <c r="AR51" s="53">
        <v>4</v>
      </c>
      <c r="AS51" s="44">
        <f t="shared" si="6"/>
        <v>405</v>
      </c>
      <c r="AT51" s="51">
        <v>1176</v>
      </c>
      <c r="AU51" s="53">
        <v>400</v>
      </c>
      <c r="AV51" s="44">
        <f t="shared" si="7"/>
        <v>88.2</v>
      </c>
      <c r="AW51" s="51">
        <v>320</v>
      </c>
      <c r="AX51" s="53">
        <v>30</v>
      </c>
      <c r="AY51" s="44">
        <f t="shared" si="8"/>
        <v>320</v>
      </c>
      <c r="AZ51" s="51">
        <v>181</v>
      </c>
      <c r="BA51" s="53">
        <v>30</v>
      </c>
      <c r="BB51" s="44">
        <f t="shared" si="9"/>
        <v>181</v>
      </c>
      <c r="BC51" s="51">
        <v>1176</v>
      </c>
      <c r="BD51" s="53">
        <v>400</v>
      </c>
      <c r="BE51" s="44">
        <f t="shared" si="10"/>
        <v>88.2</v>
      </c>
      <c r="BF51" s="51">
        <v>561</v>
      </c>
      <c r="BG51" s="53">
        <v>40</v>
      </c>
      <c r="BH51" s="44">
        <f t="shared" si="11"/>
        <v>420.75</v>
      </c>
      <c r="BI51" s="51">
        <v>42</v>
      </c>
      <c r="BJ51" s="53">
        <v>4</v>
      </c>
      <c r="BK51" s="44">
        <f t="shared" si="12"/>
        <v>315</v>
      </c>
      <c r="BL51" s="51">
        <v>1940</v>
      </c>
      <c r="BM51" s="53">
        <v>300</v>
      </c>
      <c r="BN51" s="44">
        <f t="shared" si="13"/>
        <v>194</v>
      </c>
      <c r="BO51" s="51">
        <v>1645</v>
      </c>
      <c r="BP51" s="53">
        <v>300</v>
      </c>
      <c r="BQ51" s="44">
        <f t="shared" si="14"/>
        <v>164.5</v>
      </c>
      <c r="BR51" s="51">
        <v>0</v>
      </c>
      <c r="BS51" s="53">
        <v>0</v>
      </c>
      <c r="BT51" s="44" t="s">
        <v>1755</v>
      </c>
      <c r="BU51" s="51">
        <v>0</v>
      </c>
      <c r="BV51" s="53">
        <v>0</v>
      </c>
      <c r="BW51" s="44" t="s">
        <v>1755</v>
      </c>
      <c r="BX51" s="51">
        <v>68</v>
      </c>
      <c r="BY51" s="53">
        <v>8</v>
      </c>
      <c r="BZ51" s="44">
        <f t="shared" si="16"/>
        <v>255</v>
      </c>
      <c r="CA51" s="55">
        <v>233</v>
      </c>
      <c r="CB51" s="55">
        <v>10</v>
      </c>
      <c r="CC51" s="44">
        <f t="shared" si="22"/>
        <v>699</v>
      </c>
      <c r="CD51" s="55">
        <v>0</v>
      </c>
      <c r="CE51" s="55">
        <v>0</v>
      </c>
      <c r="CF51" s="44" t="s">
        <v>1755</v>
      </c>
      <c r="CG51" s="55">
        <v>0</v>
      </c>
      <c r="CH51" s="55">
        <v>0</v>
      </c>
      <c r="CI51" s="44" t="s">
        <v>1755</v>
      </c>
      <c r="CJ51" s="55">
        <v>303</v>
      </c>
      <c r="CK51" s="55">
        <v>30</v>
      </c>
      <c r="CL51" s="44">
        <f t="shared" si="25"/>
        <v>303</v>
      </c>
      <c r="CM51" s="55">
        <v>113</v>
      </c>
      <c r="CN51" s="55">
        <v>0</v>
      </c>
      <c r="CO51" s="44" t="s">
        <v>1755</v>
      </c>
    </row>
    <row r="52" spans="1:93" ht="39.75" customHeight="1" x14ac:dyDescent="0.2">
      <c r="A52" s="48">
        <v>2100754</v>
      </c>
      <c r="B52" s="48" t="s">
        <v>832</v>
      </c>
      <c r="C52" s="48" t="s">
        <v>834</v>
      </c>
      <c r="D52" s="48" t="s">
        <v>94</v>
      </c>
      <c r="E52" s="48" t="s">
        <v>63</v>
      </c>
      <c r="F52" s="48" t="s">
        <v>831</v>
      </c>
      <c r="G52" s="48" t="s">
        <v>833</v>
      </c>
      <c r="H52" s="48" t="s">
        <v>63</v>
      </c>
      <c r="I52" s="48" t="s">
        <v>835</v>
      </c>
      <c r="J52" s="48">
        <v>42</v>
      </c>
      <c r="K52" s="48">
        <v>15</v>
      </c>
      <c r="L52" s="48" t="s">
        <v>82</v>
      </c>
      <c r="M52" s="51">
        <v>0</v>
      </c>
      <c r="N52" s="53">
        <v>300</v>
      </c>
      <c r="O52" s="44">
        <f t="shared" si="17"/>
        <v>0</v>
      </c>
      <c r="P52" s="51">
        <v>0</v>
      </c>
      <c r="Q52" s="53">
        <v>0</v>
      </c>
      <c r="R52" s="44" t="s">
        <v>1755</v>
      </c>
      <c r="S52" s="51">
        <v>2152</v>
      </c>
      <c r="T52" s="53">
        <v>240</v>
      </c>
      <c r="U52" s="44">
        <f t="shared" si="19"/>
        <v>269</v>
      </c>
      <c r="V52" s="51">
        <v>0</v>
      </c>
      <c r="W52" s="53">
        <v>0</v>
      </c>
      <c r="X52" s="44" t="s">
        <v>1755</v>
      </c>
      <c r="Y52" s="51">
        <v>0</v>
      </c>
      <c r="Z52" s="53">
        <v>0</v>
      </c>
      <c r="AA52" s="44" t="s">
        <v>1755</v>
      </c>
      <c r="AB52" s="51">
        <v>0</v>
      </c>
      <c r="AC52" s="53">
        <v>0</v>
      </c>
      <c r="AD52" s="44" t="s">
        <v>1755</v>
      </c>
      <c r="AE52" s="51">
        <v>0</v>
      </c>
      <c r="AF52" s="53">
        <v>0</v>
      </c>
      <c r="AG52" s="44" t="s">
        <v>1755</v>
      </c>
      <c r="AH52" s="51">
        <v>300</v>
      </c>
      <c r="AI52" s="53">
        <v>150</v>
      </c>
      <c r="AJ52" s="44">
        <f t="shared" si="3"/>
        <v>60</v>
      </c>
      <c r="AK52" s="51">
        <v>700</v>
      </c>
      <c r="AL52" s="53">
        <v>300</v>
      </c>
      <c r="AM52" s="44">
        <f t="shared" si="4"/>
        <v>70</v>
      </c>
      <c r="AN52" s="51">
        <v>3000</v>
      </c>
      <c r="AO52" s="53">
        <v>1300</v>
      </c>
      <c r="AP52" s="44">
        <f t="shared" si="5"/>
        <v>69.230769230769226</v>
      </c>
      <c r="AQ52" s="51">
        <v>275</v>
      </c>
      <c r="AR52" s="53">
        <v>50</v>
      </c>
      <c r="AS52" s="44">
        <f t="shared" si="6"/>
        <v>165</v>
      </c>
      <c r="AT52" s="51">
        <v>23300</v>
      </c>
      <c r="AU52" s="53">
        <v>1000</v>
      </c>
      <c r="AV52" s="44">
        <f t="shared" si="7"/>
        <v>699</v>
      </c>
      <c r="AW52" s="51">
        <v>1900</v>
      </c>
      <c r="AX52" s="53">
        <v>250</v>
      </c>
      <c r="AY52" s="44">
        <f t="shared" si="8"/>
        <v>228</v>
      </c>
      <c r="AZ52" s="51">
        <v>1675</v>
      </c>
      <c r="BA52" s="53">
        <v>500</v>
      </c>
      <c r="BB52" s="44">
        <f t="shared" si="9"/>
        <v>100.5</v>
      </c>
      <c r="BC52" s="51">
        <v>22778</v>
      </c>
      <c r="BD52" s="53">
        <v>1000</v>
      </c>
      <c r="BE52" s="44">
        <f t="shared" si="10"/>
        <v>683.33999999999992</v>
      </c>
      <c r="BF52" s="51">
        <v>0</v>
      </c>
      <c r="BG52" s="53">
        <v>0</v>
      </c>
      <c r="BH52" s="44" t="s">
        <v>1755</v>
      </c>
      <c r="BI52" s="51">
        <v>109</v>
      </c>
      <c r="BJ52" s="53">
        <v>10</v>
      </c>
      <c r="BK52" s="44">
        <f t="shared" si="12"/>
        <v>327</v>
      </c>
      <c r="BL52" s="51">
        <v>13800</v>
      </c>
      <c r="BM52" s="53">
        <v>1800</v>
      </c>
      <c r="BN52" s="44">
        <f t="shared" si="13"/>
        <v>230</v>
      </c>
      <c r="BO52" s="51">
        <v>4105</v>
      </c>
      <c r="BP52" s="53">
        <v>300</v>
      </c>
      <c r="BQ52" s="44">
        <f t="shared" si="14"/>
        <v>410.5</v>
      </c>
      <c r="BR52" s="51">
        <v>0</v>
      </c>
      <c r="BS52" s="53">
        <v>0</v>
      </c>
      <c r="BT52" s="44" t="s">
        <v>1755</v>
      </c>
      <c r="BU52" s="51">
        <v>2040</v>
      </c>
      <c r="BV52" s="53">
        <v>300</v>
      </c>
      <c r="BW52" s="44">
        <f t="shared" si="15"/>
        <v>204</v>
      </c>
      <c r="BX52" s="51">
        <v>0</v>
      </c>
      <c r="BY52" s="53">
        <v>100</v>
      </c>
      <c r="BZ52" s="44">
        <f t="shared" si="16"/>
        <v>0</v>
      </c>
      <c r="CA52" s="55">
        <v>100</v>
      </c>
      <c r="CB52" s="55">
        <v>30</v>
      </c>
      <c r="CC52" s="44">
        <f t="shared" si="22"/>
        <v>100</v>
      </c>
      <c r="CD52" s="55">
        <v>0</v>
      </c>
      <c r="CE52" s="55">
        <v>0</v>
      </c>
      <c r="CF52" s="44" t="s">
        <v>1755</v>
      </c>
      <c r="CG52" s="55">
        <v>0</v>
      </c>
      <c r="CH52" s="55">
        <v>0</v>
      </c>
      <c r="CI52" s="44" t="s">
        <v>1755</v>
      </c>
      <c r="CJ52" s="55">
        <v>0</v>
      </c>
      <c r="CK52" s="55">
        <v>0</v>
      </c>
      <c r="CL52" s="44" t="s">
        <v>1755</v>
      </c>
      <c r="CM52" s="55">
        <v>1505</v>
      </c>
      <c r="CN52" s="55">
        <v>300</v>
      </c>
      <c r="CO52" s="44">
        <f t="shared" si="26"/>
        <v>150.5</v>
      </c>
    </row>
    <row r="53" spans="1:93" ht="39.75" customHeight="1" x14ac:dyDescent="0.2">
      <c r="A53" s="48">
        <v>2101432</v>
      </c>
      <c r="B53" s="48" t="s">
        <v>431</v>
      </c>
      <c r="C53" s="48" t="s">
        <v>432</v>
      </c>
      <c r="D53" s="48" t="s">
        <v>94</v>
      </c>
      <c r="E53" s="48" t="s">
        <v>65</v>
      </c>
      <c r="F53" s="48" t="s">
        <v>430</v>
      </c>
      <c r="G53" s="48">
        <v>3499251474</v>
      </c>
      <c r="H53" s="48" t="s">
        <v>65</v>
      </c>
      <c r="I53" s="45"/>
      <c r="J53" s="48">
        <v>9</v>
      </c>
      <c r="K53" s="48">
        <v>0</v>
      </c>
      <c r="L53" s="48" t="s">
        <v>82</v>
      </c>
      <c r="M53" s="51">
        <v>0</v>
      </c>
      <c r="N53" s="53">
        <v>0</v>
      </c>
      <c r="O53" s="44" t="s">
        <v>1755</v>
      </c>
      <c r="P53" s="51">
        <v>0</v>
      </c>
      <c r="Q53" s="53">
        <v>0</v>
      </c>
      <c r="R53" s="44" t="s">
        <v>1755</v>
      </c>
      <c r="S53" s="51">
        <v>284</v>
      </c>
      <c r="T53" s="53">
        <v>9</v>
      </c>
      <c r="U53" s="44">
        <f t="shared" si="19"/>
        <v>946.66666666666674</v>
      </c>
      <c r="V53" s="51">
        <v>0</v>
      </c>
      <c r="W53" s="53">
        <v>0</v>
      </c>
      <c r="X53" s="44" t="s">
        <v>1755</v>
      </c>
      <c r="Y53" s="51">
        <v>0</v>
      </c>
      <c r="Z53" s="53">
        <v>0</v>
      </c>
      <c r="AA53" s="44" t="s">
        <v>1755</v>
      </c>
      <c r="AB53" s="51">
        <v>0</v>
      </c>
      <c r="AC53" s="53">
        <v>0</v>
      </c>
      <c r="AD53" s="44" t="s">
        <v>1755</v>
      </c>
      <c r="AE53" s="51">
        <v>0</v>
      </c>
      <c r="AF53" s="53">
        <v>0</v>
      </c>
      <c r="AG53" s="44" t="s">
        <v>1755</v>
      </c>
      <c r="AH53" s="51">
        <v>0</v>
      </c>
      <c r="AI53" s="53">
        <v>0</v>
      </c>
      <c r="AJ53" s="44" t="s">
        <v>1755</v>
      </c>
      <c r="AK53" s="51">
        <v>257</v>
      </c>
      <c r="AL53" s="53">
        <v>10</v>
      </c>
      <c r="AM53" s="44">
        <f t="shared" si="4"/>
        <v>771</v>
      </c>
      <c r="AN53" s="51">
        <v>300</v>
      </c>
      <c r="AO53" s="53">
        <v>15</v>
      </c>
      <c r="AP53" s="44">
        <f t="shared" si="5"/>
        <v>600</v>
      </c>
      <c r="AQ53" s="51">
        <v>0</v>
      </c>
      <c r="AR53" s="53">
        <v>0</v>
      </c>
      <c r="AS53" s="44" t="s">
        <v>1755</v>
      </c>
      <c r="AT53" s="51">
        <v>44</v>
      </c>
      <c r="AU53" s="53">
        <v>4</v>
      </c>
      <c r="AV53" s="44">
        <f t="shared" si="7"/>
        <v>330</v>
      </c>
      <c r="AW53" s="51">
        <v>0</v>
      </c>
      <c r="AX53" s="53">
        <v>16</v>
      </c>
      <c r="AY53" s="44">
        <f t="shared" si="8"/>
        <v>0</v>
      </c>
      <c r="AZ53" s="51">
        <v>59</v>
      </c>
      <c r="BA53" s="53">
        <v>12</v>
      </c>
      <c r="BB53" s="44">
        <f t="shared" si="9"/>
        <v>147.5</v>
      </c>
      <c r="BC53" s="51">
        <v>5</v>
      </c>
      <c r="BD53" s="53">
        <v>1</v>
      </c>
      <c r="BE53" s="44">
        <f t="shared" si="10"/>
        <v>150</v>
      </c>
      <c r="BF53" s="51">
        <v>187</v>
      </c>
      <c r="BG53" s="53">
        <v>10</v>
      </c>
      <c r="BH53" s="44">
        <f t="shared" si="11"/>
        <v>561</v>
      </c>
      <c r="BI53" s="51">
        <v>15</v>
      </c>
      <c r="BJ53" s="53">
        <v>1</v>
      </c>
      <c r="BK53" s="44">
        <f t="shared" si="12"/>
        <v>450</v>
      </c>
      <c r="BL53" s="51">
        <v>119</v>
      </c>
      <c r="BM53" s="53">
        <v>10</v>
      </c>
      <c r="BN53" s="44">
        <f t="shared" si="13"/>
        <v>357</v>
      </c>
      <c r="BO53" s="51">
        <v>0</v>
      </c>
      <c r="BP53" s="53">
        <v>0</v>
      </c>
      <c r="BQ53" s="44" t="s">
        <v>1755</v>
      </c>
      <c r="BR53" s="51">
        <v>0</v>
      </c>
      <c r="BS53" s="53">
        <v>0</v>
      </c>
      <c r="BT53" s="44" t="s">
        <v>1755</v>
      </c>
      <c r="BU53" s="51">
        <v>0</v>
      </c>
      <c r="BV53" s="53">
        <v>0</v>
      </c>
      <c r="BW53" s="44" t="s">
        <v>1755</v>
      </c>
      <c r="BX53" s="51">
        <v>10</v>
      </c>
      <c r="BY53" s="53">
        <v>1</v>
      </c>
      <c r="BZ53" s="44">
        <f t="shared" si="16"/>
        <v>300</v>
      </c>
      <c r="CA53" s="55">
        <v>0</v>
      </c>
      <c r="CB53" s="55">
        <v>0</v>
      </c>
      <c r="CC53" s="44" t="s">
        <v>1755</v>
      </c>
      <c r="CD53" s="55">
        <v>0</v>
      </c>
      <c r="CE53" s="55">
        <v>0</v>
      </c>
      <c r="CF53" s="44" t="s">
        <v>1755</v>
      </c>
      <c r="CG53" s="55">
        <v>0</v>
      </c>
      <c r="CH53" s="55">
        <v>0</v>
      </c>
      <c r="CI53" s="44" t="s">
        <v>1755</v>
      </c>
      <c r="CJ53" s="55">
        <v>77</v>
      </c>
      <c r="CK53" s="55">
        <v>77</v>
      </c>
      <c r="CL53" s="44">
        <f t="shared" si="25"/>
        <v>30</v>
      </c>
      <c r="CM53" s="55">
        <v>40</v>
      </c>
      <c r="CN53" s="55">
        <v>40</v>
      </c>
      <c r="CO53" s="44">
        <f t="shared" si="26"/>
        <v>30</v>
      </c>
    </row>
    <row r="54" spans="1:93" ht="39.75" customHeight="1" x14ac:dyDescent="0.2">
      <c r="A54" s="48">
        <v>2101777</v>
      </c>
      <c r="B54" s="48" t="s">
        <v>164</v>
      </c>
      <c r="C54" s="48" t="s">
        <v>166</v>
      </c>
      <c r="D54" s="48" t="s">
        <v>94</v>
      </c>
      <c r="E54" s="48" t="s">
        <v>63</v>
      </c>
      <c r="F54" s="48" t="s">
        <v>163</v>
      </c>
      <c r="G54" s="48" t="s">
        <v>165</v>
      </c>
      <c r="H54" s="48" t="s">
        <v>65</v>
      </c>
      <c r="I54" s="45"/>
      <c r="J54" s="48">
        <v>25</v>
      </c>
      <c r="K54" s="48">
        <v>10</v>
      </c>
      <c r="L54" s="48" t="s">
        <v>82</v>
      </c>
      <c r="M54" s="51">
        <v>0</v>
      </c>
      <c r="N54" s="53">
        <v>0</v>
      </c>
      <c r="O54" s="44" t="s">
        <v>1755</v>
      </c>
      <c r="P54" s="51">
        <v>0</v>
      </c>
      <c r="Q54" s="53">
        <v>5</v>
      </c>
      <c r="R54" s="44">
        <f t="shared" si="18"/>
        <v>0</v>
      </c>
      <c r="S54" s="51">
        <v>0</v>
      </c>
      <c r="T54" s="53">
        <v>0</v>
      </c>
      <c r="U54" s="44" t="s">
        <v>1755</v>
      </c>
      <c r="V54" s="51">
        <v>0</v>
      </c>
      <c r="W54" s="53">
        <v>0</v>
      </c>
      <c r="X54" s="44" t="s">
        <v>1755</v>
      </c>
      <c r="Y54" s="51">
        <v>0</v>
      </c>
      <c r="Z54" s="53">
        <v>0</v>
      </c>
      <c r="AA54" s="44" t="s">
        <v>1755</v>
      </c>
      <c r="AB54" s="51">
        <v>0</v>
      </c>
      <c r="AC54" s="53">
        <v>0</v>
      </c>
      <c r="AD54" s="44" t="s">
        <v>1755</v>
      </c>
      <c r="AE54" s="51">
        <v>0</v>
      </c>
      <c r="AF54" s="53">
        <v>5</v>
      </c>
      <c r="AG54" s="44">
        <f t="shared" si="2"/>
        <v>0</v>
      </c>
      <c r="AH54" s="51">
        <v>364</v>
      </c>
      <c r="AI54" s="53">
        <v>20</v>
      </c>
      <c r="AJ54" s="44">
        <f t="shared" si="3"/>
        <v>546</v>
      </c>
      <c r="AK54" s="51">
        <v>1051</v>
      </c>
      <c r="AL54" s="53">
        <v>20</v>
      </c>
      <c r="AM54" s="44">
        <f t="shared" si="4"/>
        <v>1576.5</v>
      </c>
      <c r="AN54" s="51">
        <v>1813</v>
      </c>
      <c r="AO54" s="53">
        <v>300</v>
      </c>
      <c r="AP54" s="44">
        <f t="shared" si="5"/>
        <v>181.29999999999998</v>
      </c>
      <c r="AQ54" s="51">
        <v>143</v>
      </c>
      <c r="AR54" s="53">
        <v>20</v>
      </c>
      <c r="AS54" s="44">
        <f t="shared" si="6"/>
        <v>214.5</v>
      </c>
      <c r="AT54" s="51">
        <v>8551</v>
      </c>
      <c r="AU54" s="53">
        <v>4000</v>
      </c>
      <c r="AV54" s="44">
        <f t="shared" si="7"/>
        <v>64.132500000000007</v>
      </c>
      <c r="AW54" s="51">
        <v>688</v>
      </c>
      <c r="AX54" s="53">
        <v>10</v>
      </c>
      <c r="AY54" s="44">
        <f t="shared" si="8"/>
        <v>2064</v>
      </c>
      <c r="AZ54" s="51">
        <v>151</v>
      </c>
      <c r="BA54" s="53">
        <v>20</v>
      </c>
      <c r="BB54" s="44">
        <f t="shared" si="9"/>
        <v>226.5</v>
      </c>
      <c r="BC54" s="51">
        <v>5068</v>
      </c>
      <c r="BD54" s="53">
        <v>3000</v>
      </c>
      <c r="BE54" s="44">
        <f t="shared" si="10"/>
        <v>50.68</v>
      </c>
      <c r="BF54" s="51">
        <v>1043</v>
      </c>
      <c r="BG54" s="53">
        <v>150</v>
      </c>
      <c r="BH54" s="44">
        <f t="shared" si="11"/>
        <v>208.6</v>
      </c>
      <c r="BI54" s="51">
        <v>47</v>
      </c>
      <c r="BJ54" s="53">
        <v>3</v>
      </c>
      <c r="BK54" s="44">
        <f t="shared" si="12"/>
        <v>470</v>
      </c>
      <c r="BL54" s="51">
        <v>809</v>
      </c>
      <c r="BM54" s="53">
        <v>600</v>
      </c>
      <c r="BN54" s="44">
        <f t="shared" si="13"/>
        <v>40.450000000000003</v>
      </c>
      <c r="BO54" s="51">
        <v>1500</v>
      </c>
      <c r="BP54" s="53">
        <v>5</v>
      </c>
      <c r="BQ54" s="44">
        <f t="shared" si="14"/>
        <v>9000</v>
      </c>
      <c r="BR54" s="51">
        <v>120</v>
      </c>
      <c r="BS54" s="53">
        <v>3</v>
      </c>
      <c r="BT54" s="44">
        <f t="shared" si="21"/>
        <v>1200</v>
      </c>
      <c r="BU54" s="51">
        <v>2708</v>
      </c>
      <c r="BV54" s="53">
        <v>250</v>
      </c>
      <c r="BW54" s="44">
        <f t="shared" si="15"/>
        <v>324.96000000000004</v>
      </c>
      <c r="BX54" s="51">
        <v>318</v>
      </c>
      <c r="BY54" s="53">
        <v>30</v>
      </c>
      <c r="BZ54" s="44">
        <f t="shared" si="16"/>
        <v>318</v>
      </c>
      <c r="CA54" s="55">
        <v>0</v>
      </c>
      <c r="CB54" s="55">
        <v>0</v>
      </c>
      <c r="CC54" s="44" t="s">
        <v>1755</v>
      </c>
      <c r="CD54" s="55">
        <v>0</v>
      </c>
      <c r="CE54" s="55">
        <v>0</v>
      </c>
      <c r="CF54" s="44" t="s">
        <v>1755</v>
      </c>
      <c r="CG54" s="55">
        <v>0</v>
      </c>
      <c r="CH54" s="55">
        <v>0</v>
      </c>
      <c r="CI54" s="44" t="s">
        <v>1755</v>
      </c>
      <c r="CJ54" s="55">
        <v>0</v>
      </c>
      <c r="CK54" s="55">
        <v>0</v>
      </c>
      <c r="CL54" s="44" t="s">
        <v>1755</v>
      </c>
      <c r="CM54" s="55">
        <v>0</v>
      </c>
      <c r="CN54" s="55">
        <v>0</v>
      </c>
      <c r="CO54" s="44" t="s">
        <v>1755</v>
      </c>
    </row>
    <row r="55" spans="1:93" ht="39.75" customHeight="1" x14ac:dyDescent="0.2">
      <c r="A55" s="48">
        <v>2101874</v>
      </c>
      <c r="B55" s="48" t="s">
        <v>1156</v>
      </c>
      <c r="C55" s="48" t="s">
        <v>1158</v>
      </c>
      <c r="D55" s="48" t="s">
        <v>94</v>
      </c>
      <c r="E55" s="48" t="s">
        <v>63</v>
      </c>
      <c r="F55" s="48" t="s">
        <v>1155</v>
      </c>
      <c r="G55" s="48" t="s">
        <v>1157</v>
      </c>
      <c r="H55" s="48" t="s">
        <v>65</v>
      </c>
      <c r="I55" s="45"/>
      <c r="J55" s="48">
        <v>10</v>
      </c>
      <c r="K55" s="48">
        <v>0</v>
      </c>
      <c r="L55" s="48" t="s">
        <v>82</v>
      </c>
      <c r="M55" s="51">
        <v>0</v>
      </c>
      <c r="N55" s="53">
        <v>0</v>
      </c>
      <c r="O55" s="44" t="s">
        <v>1755</v>
      </c>
      <c r="P55" s="51">
        <v>0</v>
      </c>
      <c r="Q55" s="53">
        <v>0</v>
      </c>
      <c r="R55" s="44" t="s">
        <v>1755</v>
      </c>
      <c r="S55" s="51">
        <v>300</v>
      </c>
      <c r="T55" s="53">
        <v>25</v>
      </c>
      <c r="U55" s="44">
        <f t="shared" si="19"/>
        <v>360</v>
      </c>
      <c r="V55" s="51">
        <v>0</v>
      </c>
      <c r="W55" s="53">
        <v>0</v>
      </c>
      <c r="X55" s="44" t="s">
        <v>1755</v>
      </c>
      <c r="Y55" s="51">
        <v>0</v>
      </c>
      <c r="Z55" s="53">
        <v>0</v>
      </c>
      <c r="AA55" s="44" t="s">
        <v>1755</v>
      </c>
      <c r="AB55" s="51">
        <v>0</v>
      </c>
      <c r="AC55" s="53">
        <v>0</v>
      </c>
      <c r="AD55" s="44" t="s">
        <v>1755</v>
      </c>
      <c r="AE55" s="51">
        <v>0</v>
      </c>
      <c r="AF55" s="53">
        <v>0</v>
      </c>
      <c r="AG55" s="44" t="s">
        <v>1755</v>
      </c>
      <c r="AH55" s="51">
        <v>0</v>
      </c>
      <c r="AI55" s="54">
        <v>2</v>
      </c>
      <c r="AJ55" s="44">
        <f t="shared" si="3"/>
        <v>0</v>
      </c>
      <c r="AK55" s="51">
        <v>243</v>
      </c>
      <c r="AL55" s="53">
        <v>35</v>
      </c>
      <c r="AM55" s="44">
        <f t="shared" si="4"/>
        <v>208.28571428571428</v>
      </c>
      <c r="AN55" s="51">
        <v>320</v>
      </c>
      <c r="AO55" s="53">
        <v>25</v>
      </c>
      <c r="AP55" s="44">
        <f t="shared" si="5"/>
        <v>384</v>
      </c>
      <c r="AQ55" s="51">
        <v>47</v>
      </c>
      <c r="AR55" s="54">
        <v>5</v>
      </c>
      <c r="AS55" s="44">
        <f t="shared" si="6"/>
        <v>282</v>
      </c>
      <c r="AT55" s="51">
        <v>150</v>
      </c>
      <c r="AU55" s="53">
        <v>35</v>
      </c>
      <c r="AV55" s="44">
        <f t="shared" si="7"/>
        <v>128.57142857142856</v>
      </c>
      <c r="AW55" s="51">
        <v>35</v>
      </c>
      <c r="AX55" s="53">
        <v>25</v>
      </c>
      <c r="AY55" s="44">
        <f t="shared" si="8"/>
        <v>42</v>
      </c>
      <c r="AZ55" s="51">
        <v>90</v>
      </c>
      <c r="BA55" s="53">
        <v>25</v>
      </c>
      <c r="BB55" s="44">
        <f t="shared" si="9"/>
        <v>108</v>
      </c>
      <c r="BC55" s="51">
        <v>80</v>
      </c>
      <c r="BD55" s="53">
        <v>40</v>
      </c>
      <c r="BE55" s="44">
        <f t="shared" si="10"/>
        <v>60</v>
      </c>
      <c r="BF55" s="51">
        <v>46</v>
      </c>
      <c r="BG55" s="53">
        <v>28</v>
      </c>
      <c r="BH55" s="44">
        <f t="shared" si="11"/>
        <v>49.285714285714285</v>
      </c>
      <c r="BI55" s="51">
        <v>16</v>
      </c>
      <c r="BJ55" s="54">
        <v>1</v>
      </c>
      <c r="BK55" s="44">
        <f t="shared" si="12"/>
        <v>480</v>
      </c>
      <c r="BL55" s="51">
        <v>200</v>
      </c>
      <c r="BM55" s="53">
        <v>20</v>
      </c>
      <c r="BN55" s="44">
        <f t="shared" si="13"/>
        <v>300</v>
      </c>
      <c r="BO55" s="51">
        <v>13</v>
      </c>
      <c r="BP55" s="53">
        <v>2</v>
      </c>
      <c r="BQ55" s="44">
        <f t="shared" si="14"/>
        <v>195</v>
      </c>
      <c r="BR55" s="51">
        <v>0</v>
      </c>
      <c r="BS55" s="53">
        <v>0</v>
      </c>
      <c r="BT55" s="44" t="s">
        <v>1755</v>
      </c>
      <c r="BU55" s="51">
        <v>0</v>
      </c>
      <c r="BV55" s="53">
        <v>0</v>
      </c>
      <c r="BW55" s="44" t="s">
        <v>1755</v>
      </c>
      <c r="BX55" s="51">
        <v>0</v>
      </c>
      <c r="BY55" s="54">
        <v>5</v>
      </c>
      <c r="BZ55" s="44">
        <f t="shared" si="16"/>
        <v>0</v>
      </c>
      <c r="CA55" s="55">
        <v>0</v>
      </c>
      <c r="CB55" s="55">
        <v>0</v>
      </c>
      <c r="CC55" s="44" t="s">
        <v>1755</v>
      </c>
      <c r="CD55" s="55">
        <v>19</v>
      </c>
      <c r="CE55" s="56">
        <v>2</v>
      </c>
      <c r="CF55" s="44">
        <f t="shared" si="23"/>
        <v>285</v>
      </c>
      <c r="CG55" s="55">
        <v>80</v>
      </c>
      <c r="CH55" s="55">
        <v>40</v>
      </c>
      <c r="CI55" s="44">
        <f t="shared" si="24"/>
        <v>60</v>
      </c>
      <c r="CJ55" s="55">
        <v>130</v>
      </c>
      <c r="CK55" s="55">
        <v>35</v>
      </c>
      <c r="CL55" s="44">
        <f t="shared" si="25"/>
        <v>111.42857142857143</v>
      </c>
      <c r="CM55" s="55">
        <v>0</v>
      </c>
      <c r="CN55" s="55">
        <v>0</v>
      </c>
      <c r="CO55" s="44" t="s">
        <v>1755</v>
      </c>
    </row>
    <row r="56" spans="1:93" ht="39.75" customHeight="1" x14ac:dyDescent="0.2">
      <c r="A56" s="48">
        <v>2102404</v>
      </c>
      <c r="B56" s="48" t="s">
        <v>1224</v>
      </c>
      <c r="C56" s="48" t="s">
        <v>1226</v>
      </c>
      <c r="D56" s="48" t="s">
        <v>122</v>
      </c>
      <c r="E56" s="48" t="s">
        <v>65</v>
      </c>
      <c r="F56" s="48" t="s">
        <v>1223</v>
      </c>
      <c r="G56" s="48" t="s">
        <v>1225</v>
      </c>
      <c r="H56" s="48" t="s">
        <v>65</v>
      </c>
      <c r="I56" s="45"/>
      <c r="J56" s="49">
        <v>5</v>
      </c>
      <c r="K56" s="48">
        <v>0</v>
      </c>
      <c r="L56" s="48" t="s">
        <v>123</v>
      </c>
      <c r="M56" s="51">
        <v>0</v>
      </c>
      <c r="N56" s="53">
        <v>0</v>
      </c>
      <c r="O56" s="44" t="s">
        <v>1755</v>
      </c>
      <c r="P56" s="51">
        <v>0</v>
      </c>
      <c r="Q56" s="53">
        <v>0</v>
      </c>
      <c r="R56" s="44" t="s">
        <v>1755</v>
      </c>
      <c r="S56" s="51">
        <v>90</v>
      </c>
      <c r="T56" s="53">
        <v>90</v>
      </c>
      <c r="U56" s="44">
        <f t="shared" si="19"/>
        <v>30</v>
      </c>
      <c r="V56" s="52">
        <v>0</v>
      </c>
      <c r="W56" s="53">
        <v>0</v>
      </c>
      <c r="X56" s="44" t="s">
        <v>1755</v>
      </c>
      <c r="Y56" s="51">
        <v>0</v>
      </c>
      <c r="Z56" s="53">
        <v>0</v>
      </c>
      <c r="AA56" s="44" t="s">
        <v>1755</v>
      </c>
      <c r="AB56" s="51">
        <v>0</v>
      </c>
      <c r="AC56" s="53">
        <v>0</v>
      </c>
      <c r="AD56" s="44" t="s">
        <v>1755</v>
      </c>
      <c r="AE56" s="51">
        <v>0</v>
      </c>
      <c r="AF56" s="53">
        <v>0</v>
      </c>
      <c r="AG56" s="44" t="s">
        <v>1755</v>
      </c>
      <c r="AH56" s="51">
        <v>0</v>
      </c>
      <c r="AI56" s="53">
        <v>0</v>
      </c>
      <c r="AJ56" s="44" t="s">
        <v>1755</v>
      </c>
      <c r="AK56" s="51">
        <v>125</v>
      </c>
      <c r="AL56" s="53">
        <v>125</v>
      </c>
      <c r="AM56" s="44">
        <f t="shared" si="4"/>
        <v>30</v>
      </c>
      <c r="AN56" s="51">
        <v>290</v>
      </c>
      <c r="AO56" s="53">
        <v>290</v>
      </c>
      <c r="AP56" s="44">
        <f t="shared" si="5"/>
        <v>30</v>
      </c>
      <c r="AQ56" s="51">
        <v>0</v>
      </c>
      <c r="AR56" s="53">
        <v>0</v>
      </c>
      <c r="AS56" s="44" t="s">
        <v>1755</v>
      </c>
      <c r="AT56" s="51">
        <v>0</v>
      </c>
      <c r="AU56" s="53">
        <v>0</v>
      </c>
      <c r="AV56" s="44" t="s">
        <v>1755</v>
      </c>
      <c r="AW56" s="51">
        <v>0</v>
      </c>
      <c r="AX56" s="53">
        <v>0</v>
      </c>
      <c r="AY56" s="44" t="s">
        <v>1755</v>
      </c>
      <c r="AZ56" s="51">
        <v>43</v>
      </c>
      <c r="BA56" s="53">
        <v>43</v>
      </c>
      <c r="BB56" s="44">
        <f t="shared" si="9"/>
        <v>30</v>
      </c>
      <c r="BC56" s="51">
        <v>0</v>
      </c>
      <c r="BD56" s="53">
        <v>0</v>
      </c>
      <c r="BE56" s="44" t="s">
        <v>1755</v>
      </c>
      <c r="BF56" s="51">
        <v>34</v>
      </c>
      <c r="BG56" s="53">
        <v>34</v>
      </c>
      <c r="BH56" s="44">
        <f t="shared" si="11"/>
        <v>30</v>
      </c>
      <c r="BI56" s="51">
        <v>0</v>
      </c>
      <c r="BJ56" s="53">
        <v>0</v>
      </c>
      <c r="BK56" s="44" t="s">
        <v>1755</v>
      </c>
      <c r="BL56" s="51">
        <v>0</v>
      </c>
      <c r="BM56" s="53">
        <v>0</v>
      </c>
      <c r="BN56" s="44" t="s">
        <v>1755</v>
      </c>
      <c r="BO56" s="51">
        <v>0</v>
      </c>
      <c r="BP56" s="53">
        <v>0</v>
      </c>
      <c r="BQ56" s="44" t="s">
        <v>1755</v>
      </c>
      <c r="BR56" s="51">
        <v>0</v>
      </c>
      <c r="BS56" s="53">
        <v>0</v>
      </c>
      <c r="BT56" s="44" t="s">
        <v>1755</v>
      </c>
      <c r="BU56" s="51">
        <v>0</v>
      </c>
      <c r="BV56" s="53">
        <v>0</v>
      </c>
      <c r="BW56" s="44" t="s">
        <v>1755</v>
      </c>
      <c r="BX56" s="51">
        <v>0</v>
      </c>
      <c r="BY56" s="53">
        <v>0</v>
      </c>
      <c r="BZ56" s="44" t="s">
        <v>1755</v>
      </c>
      <c r="CA56" s="55">
        <v>0</v>
      </c>
      <c r="CB56" s="55">
        <v>0</v>
      </c>
      <c r="CC56" s="44" t="s">
        <v>1755</v>
      </c>
      <c r="CD56" s="55">
        <v>0</v>
      </c>
      <c r="CE56" s="55">
        <v>0</v>
      </c>
      <c r="CF56" s="44" t="s">
        <v>1755</v>
      </c>
      <c r="CG56" s="55">
        <v>0</v>
      </c>
      <c r="CH56" s="55">
        <v>0</v>
      </c>
      <c r="CI56" s="44" t="s">
        <v>1755</v>
      </c>
      <c r="CJ56" s="55">
        <v>0</v>
      </c>
      <c r="CK56" s="55">
        <v>0</v>
      </c>
      <c r="CL56" s="44" t="s">
        <v>1755</v>
      </c>
      <c r="CM56" s="55">
        <v>0</v>
      </c>
      <c r="CN56" s="55">
        <v>0</v>
      </c>
      <c r="CO56" s="44" t="s">
        <v>1755</v>
      </c>
    </row>
    <row r="57" spans="1:93" ht="39.75" customHeight="1" x14ac:dyDescent="0.2">
      <c r="A57" s="48">
        <v>2102579</v>
      </c>
      <c r="B57" s="48" t="s">
        <v>418</v>
      </c>
      <c r="C57" s="48" t="s">
        <v>419</v>
      </c>
      <c r="D57" s="48" t="s">
        <v>122</v>
      </c>
      <c r="E57" s="48" t="s">
        <v>65</v>
      </c>
      <c r="F57" s="48" t="s">
        <v>417</v>
      </c>
      <c r="G57" s="48">
        <v>3332471166</v>
      </c>
      <c r="H57" s="48" t="s">
        <v>65</v>
      </c>
      <c r="I57" s="45"/>
      <c r="J57" s="48">
        <v>0</v>
      </c>
      <c r="K57" s="48">
        <v>0</v>
      </c>
      <c r="L57" s="48" t="s">
        <v>64</v>
      </c>
      <c r="M57" s="51">
        <v>0</v>
      </c>
      <c r="N57" s="53">
        <v>0</v>
      </c>
      <c r="O57" s="44" t="s">
        <v>1755</v>
      </c>
      <c r="P57" s="51">
        <v>0</v>
      </c>
      <c r="Q57" s="53">
        <v>0</v>
      </c>
      <c r="R57" s="44" t="s">
        <v>1755</v>
      </c>
      <c r="S57" s="51">
        <v>300</v>
      </c>
      <c r="T57" s="53">
        <v>0</v>
      </c>
      <c r="U57" s="44" t="s">
        <v>1755</v>
      </c>
      <c r="V57" s="51">
        <v>0</v>
      </c>
      <c r="W57" s="53">
        <v>0</v>
      </c>
      <c r="X57" s="44" t="s">
        <v>1755</v>
      </c>
      <c r="Y57" s="51">
        <v>0</v>
      </c>
      <c r="Z57" s="53">
        <v>0</v>
      </c>
      <c r="AA57" s="44" t="s">
        <v>1755</v>
      </c>
      <c r="AB57" s="51">
        <v>0</v>
      </c>
      <c r="AC57" s="53">
        <v>0</v>
      </c>
      <c r="AD57" s="44" t="s">
        <v>1755</v>
      </c>
      <c r="AE57" s="51">
        <v>0</v>
      </c>
      <c r="AF57" s="53">
        <v>0</v>
      </c>
      <c r="AG57" s="44" t="s">
        <v>1755</v>
      </c>
      <c r="AH57" s="51">
        <v>0</v>
      </c>
      <c r="AI57" s="53">
        <v>0</v>
      </c>
      <c r="AJ57" s="44" t="s">
        <v>1755</v>
      </c>
      <c r="AK57" s="51">
        <v>588</v>
      </c>
      <c r="AL57" s="53">
        <v>0</v>
      </c>
      <c r="AM57" s="44" t="s">
        <v>1755</v>
      </c>
      <c r="AN57" s="51">
        <v>500</v>
      </c>
      <c r="AO57" s="53">
        <v>0</v>
      </c>
      <c r="AP57" s="44" t="s">
        <v>1755</v>
      </c>
      <c r="AQ57" s="51">
        <v>0</v>
      </c>
      <c r="AR57" s="53">
        <v>0</v>
      </c>
      <c r="AS57" s="44" t="s">
        <v>1755</v>
      </c>
      <c r="AT57" s="51">
        <v>0</v>
      </c>
      <c r="AU57" s="53">
        <v>0</v>
      </c>
      <c r="AV57" s="44" t="s">
        <v>1755</v>
      </c>
      <c r="AW57" s="51">
        <v>185</v>
      </c>
      <c r="AX57" s="53">
        <v>0</v>
      </c>
      <c r="AY57" s="44" t="s">
        <v>1755</v>
      </c>
      <c r="AZ57" s="51">
        <v>585</v>
      </c>
      <c r="BA57" s="53">
        <v>0</v>
      </c>
      <c r="BB57" s="44" t="s">
        <v>1755</v>
      </c>
      <c r="BC57" s="51">
        <v>0</v>
      </c>
      <c r="BD57" s="53">
        <v>0</v>
      </c>
      <c r="BE57" s="44" t="s">
        <v>1755</v>
      </c>
      <c r="BF57" s="51">
        <v>222</v>
      </c>
      <c r="BG57" s="53">
        <v>0</v>
      </c>
      <c r="BH57" s="44" t="s">
        <v>1755</v>
      </c>
      <c r="BI57" s="51">
        <v>0</v>
      </c>
      <c r="BJ57" s="53">
        <v>0</v>
      </c>
      <c r="BK57" s="44" t="s">
        <v>1755</v>
      </c>
      <c r="BL57" s="51">
        <v>0</v>
      </c>
      <c r="BM57" s="53">
        <v>0</v>
      </c>
      <c r="BN57" s="44" t="s">
        <v>1755</v>
      </c>
      <c r="BO57" s="51">
        <v>0</v>
      </c>
      <c r="BP57" s="53">
        <v>0</v>
      </c>
      <c r="BQ57" s="44" t="s">
        <v>1755</v>
      </c>
      <c r="BR57" s="51">
        <v>0</v>
      </c>
      <c r="BS57" s="53">
        <v>0</v>
      </c>
      <c r="BT57" s="44" t="s">
        <v>1755</v>
      </c>
      <c r="BU57" s="51">
        <v>0</v>
      </c>
      <c r="BV57" s="53">
        <v>0</v>
      </c>
      <c r="BW57" s="44" t="s">
        <v>1755</v>
      </c>
      <c r="BX57" s="51">
        <v>0</v>
      </c>
      <c r="BY57" s="53">
        <v>0</v>
      </c>
      <c r="BZ57" s="44" t="s">
        <v>1755</v>
      </c>
      <c r="CA57" s="55">
        <v>0</v>
      </c>
      <c r="CB57" s="55">
        <v>0</v>
      </c>
      <c r="CC57" s="44" t="s">
        <v>1755</v>
      </c>
      <c r="CD57" s="55">
        <v>0</v>
      </c>
      <c r="CE57" s="55">
        <v>0</v>
      </c>
      <c r="CF57" s="44" t="s">
        <v>1755</v>
      </c>
      <c r="CG57" s="55">
        <v>0</v>
      </c>
      <c r="CH57" s="55">
        <v>0</v>
      </c>
      <c r="CI57" s="44" t="s">
        <v>1755</v>
      </c>
      <c r="CJ57" s="55">
        <v>0</v>
      </c>
      <c r="CK57" s="55">
        <v>0</v>
      </c>
      <c r="CL57" s="44" t="s">
        <v>1755</v>
      </c>
      <c r="CM57" s="55">
        <v>0</v>
      </c>
      <c r="CN57" s="55">
        <v>0</v>
      </c>
      <c r="CO57" s="44" t="s">
        <v>1755</v>
      </c>
    </row>
    <row r="58" spans="1:93" ht="39.75" customHeight="1" x14ac:dyDescent="0.2">
      <c r="A58" s="48">
        <v>2102587</v>
      </c>
      <c r="B58" s="48" t="s">
        <v>1400</v>
      </c>
      <c r="C58" s="48" t="s">
        <v>1402</v>
      </c>
      <c r="D58" s="48" t="s">
        <v>122</v>
      </c>
      <c r="E58" s="48" t="s">
        <v>63</v>
      </c>
      <c r="F58" s="48" t="s">
        <v>1399</v>
      </c>
      <c r="G58" s="48" t="s">
        <v>1401</v>
      </c>
      <c r="H58" s="48" t="s">
        <v>65</v>
      </c>
      <c r="I58" s="45"/>
      <c r="J58" s="48">
        <v>10</v>
      </c>
      <c r="K58" s="48">
        <v>1</v>
      </c>
      <c r="L58" s="48" t="s">
        <v>64</v>
      </c>
      <c r="M58" s="51">
        <v>1</v>
      </c>
      <c r="N58" s="53">
        <v>9</v>
      </c>
      <c r="O58" s="44">
        <f t="shared" si="17"/>
        <v>3.333333333333333</v>
      </c>
      <c r="P58" s="51">
        <v>0</v>
      </c>
      <c r="Q58" s="53">
        <v>0</v>
      </c>
      <c r="R58" s="44" t="s">
        <v>1755</v>
      </c>
      <c r="S58" s="51">
        <v>185</v>
      </c>
      <c r="T58" s="53">
        <v>34</v>
      </c>
      <c r="U58" s="44">
        <f t="shared" si="19"/>
        <v>163.23529411764707</v>
      </c>
      <c r="V58" s="51">
        <v>129</v>
      </c>
      <c r="W58" s="53">
        <v>21</v>
      </c>
      <c r="X58" s="44">
        <f t="shared" si="20"/>
        <v>184.28571428571431</v>
      </c>
      <c r="Y58" s="51">
        <v>0</v>
      </c>
      <c r="Z58" s="53">
        <v>0</v>
      </c>
      <c r="AA58" s="44" t="s">
        <v>1755</v>
      </c>
      <c r="AB58" s="51">
        <v>0</v>
      </c>
      <c r="AC58" s="53">
        <v>0</v>
      </c>
      <c r="AD58" s="44" t="s">
        <v>1755</v>
      </c>
      <c r="AE58" s="51">
        <v>0</v>
      </c>
      <c r="AF58" s="53">
        <v>0</v>
      </c>
      <c r="AG58" s="44" t="s">
        <v>1755</v>
      </c>
      <c r="AH58" s="51">
        <v>0</v>
      </c>
      <c r="AI58" s="53">
        <v>0</v>
      </c>
      <c r="AJ58" s="44" t="s">
        <v>1755</v>
      </c>
      <c r="AK58" s="51">
        <v>230</v>
      </c>
      <c r="AL58" s="53">
        <v>40</v>
      </c>
      <c r="AM58" s="44">
        <f t="shared" si="4"/>
        <v>172.5</v>
      </c>
      <c r="AN58" s="51">
        <v>188</v>
      </c>
      <c r="AO58" s="53">
        <v>34</v>
      </c>
      <c r="AP58" s="44">
        <f t="shared" si="5"/>
        <v>165.88235294117646</v>
      </c>
      <c r="AQ58" s="51">
        <v>0</v>
      </c>
      <c r="AR58" s="53">
        <v>0</v>
      </c>
      <c r="AS58" s="44" t="s">
        <v>1755</v>
      </c>
      <c r="AT58" s="51">
        <v>421</v>
      </c>
      <c r="AU58" s="53">
        <v>185</v>
      </c>
      <c r="AV58" s="44">
        <f t="shared" si="7"/>
        <v>68.27027027027026</v>
      </c>
      <c r="AW58" s="51">
        <v>23</v>
      </c>
      <c r="AX58" s="53">
        <v>59</v>
      </c>
      <c r="AY58" s="44">
        <f t="shared" si="8"/>
        <v>11.694915254237289</v>
      </c>
      <c r="AZ58" s="51">
        <v>55</v>
      </c>
      <c r="BA58" s="53">
        <v>21</v>
      </c>
      <c r="BB58" s="44">
        <f t="shared" si="9"/>
        <v>78.571428571428569</v>
      </c>
      <c r="BC58" s="51">
        <v>320</v>
      </c>
      <c r="BD58" s="53">
        <v>220</v>
      </c>
      <c r="BE58" s="44">
        <f t="shared" si="10"/>
        <v>43.63636363636364</v>
      </c>
      <c r="BF58" s="51">
        <v>0</v>
      </c>
      <c r="BG58" s="53">
        <v>0</v>
      </c>
      <c r="BH58" s="44" t="s">
        <v>1755</v>
      </c>
      <c r="BI58" s="51">
        <v>21</v>
      </c>
      <c r="BJ58" s="53">
        <v>0</v>
      </c>
      <c r="BK58" s="44" t="s">
        <v>1755</v>
      </c>
      <c r="BL58" s="51">
        <v>43</v>
      </c>
      <c r="BM58" s="53">
        <v>38</v>
      </c>
      <c r="BN58" s="44">
        <f t="shared" si="13"/>
        <v>33.94736842105263</v>
      </c>
      <c r="BO58" s="51">
        <v>15</v>
      </c>
      <c r="BP58" s="53">
        <v>17</v>
      </c>
      <c r="BQ58" s="44">
        <f t="shared" si="14"/>
        <v>26.470588235294116</v>
      </c>
      <c r="BR58" s="51">
        <v>0</v>
      </c>
      <c r="BS58" s="53">
        <v>0</v>
      </c>
      <c r="BT58" s="44" t="s">
        <v>1755</v>
      </c>
      <c r="BU58" s="51">
        <v>52</v>
      </c>
      <c r="BV58" s="53">
        <v>13</v>
      </c>
      <c r="BW58" s="44">
        <f t="shared" si="15"/>
        <v>120</v>
      </c>
      <c r="BX58" s="51">
        <v>21</v>
      </c>
      <c r="BY58" s="53">
        <v>13</v>
      </c>
      <c r="BZ58" s="44">
        <f t="shared" si="16"/>
        <v>48.46153846153846</v>
      </c>
      <c r="CA58" s="55">
        <v>0</v>
      </c>
      <c r="CB58" s="55">
        <v>0</v>
      </c>
      <c r="CC58" s="44" t="s">
        <v>1755</v>
      </c>
      <c r="CD58" s="55">
        <v>0</v>
      </c>
      <c r="CE58" s="55">
        <v>0</v>
      </c>
      <c r="CF58" s="44" t="s">
        <v>1755</v>
      </c>
      <c r="CG58" s="55">
        <v>351</v>
      </c>
      <c r="CH58" s="55">
        <v>119</v>
      </c>
      <c r="CI58" s="44">
        <f t="shared" si="24"/>
        <v>88.487394957983199</v>
      </c>
      <c r="CJ58" s="55">
        <v>323</v>
      </c>
      <c r="CK58" s="55">
        <v>127</v>
      </c>
      <c r="CL58" s="44">
        <f t="shared" si="25"/>
        <v>76.2992125984252</v>
      </c>
      <c r="CM58" s="55">
        <v>0</v>
      </c>
      <c r="CN58" s="55">
        <v>0</v>
      </c>
      <c r="CO58" s="44" t="s">
        <v>1755</v>
      </c>
    </row>
    <row r="59" spans="1:93" ht="39.75" customHeight="1" x14ac:dyDescent="0.2">
      <c r="A59" s="48">
        <v>2102595</v>
      </c>
      <c r="B59" s="48" t="s">
        <v>1172</v>
      </c>
      <c r="C59" s="48" t="s">
        <v>1173</v>
      </c>
      <c r="D59" s="48" t="s">
        <v>122</v>
      </c>
      <c r="E59" s="48" t="s">
        <v>63</v>
      </c>
      <c r="F59" s="48" t="s">
        <v>1171</v>
      </c>
      <c r="G59" s="48">
        <v>3332331268</v>
      </c>
      <c r="H59" s="48" t="s">
        <v>65</v>
      </c>
      <c r="I59" s="45"/>
      <c r="J59" s="48">
        <v>19</v>
      </c>
      <c r="K59" s="48">
        <v>0</v>
      </c>
      <c r="L59" s="48" t="s">
        <v>1174</v>
      </c>
      <c r="M59" s="51">
        <v>8</v>
      </c>
      <c r="N59" s="53">
        <v>2</v>
      </c>
      <c r="O59" s="44">
        <f t="shared" si="17"/>
        <v>120</v>
      </c>
      <c r="P59" s="51">
        <v>0</v>
      </c>
      <c r="Q59" s="53">
        <v>0</v>
      </c>
      <c r="R59" s="44" t="s">
        <v>1755</v>
      </c>
      <c r="S59" s="51">
        <v>80</v>
      </c>
      <c r="T59" s="53">
        <v>10</v>
      </c>
      <c r="U59" s="44">
        <f t="shared" si="19"/>
        <v>240</v>
      </c>
      <c r="V59" s="51">
        <v>0</v>
      </c>
      <c r="W59" s="53">
        <v>0</v>
      </c>
      <c r="X59" s="44" t="s">
        <v>1755</v>
      </c>
      <c r="Y59" s="51">
        <v>0</v>
      </c>
      <c r="Z59" s="53">
        <v>0</v>
      </c>
      <c r="AA59" s="44" t="s">
        <v>1755</v>
      </c>
      <c r="AB59" s="51">
        <v>0</v>
      </c>
      <c r="AC59" s="53">
        <v>0</v>
      </c>
      <c r="AD59" s="44" t="s">
        <v>1755</v>
      </c>
      <c r="AE59" s="51">
        <v>0</v>
      </c>
      <c r="AF59" s="53">
        <v>0</v>
      </c>
      <c r="AG59" s="44" t="s">
        <v>1755</v>
      </c>
      <c r="AH59" s="51">
        <v>22</v>
      </c>
      <c r="AI59" s="53">
        <v>1</v>
      </c>
      <c r="AJ59" s="44">
        <f t="shared" si="3"/>
        <v>660</v>
      </c>
      <c r="AK59" s="51">
        <v>273</v>
      </c>
      <c r="AL59" s="53">
        <v>20</v>
      </c>
      <c r="AM59" s="44">
        <f t="shared" si="4"/>
        <v>409.5</v>
      </c>
      <c r="AN59" s="51">
        <v>235</v>
      </c>
      <c r="AO59" s="53">
        <v>9</v>
      </c>
      <c r="AP59" s="44">
        <f t="shared" si="5"/>
        <v>783.33333333333337</v>
      </c>
      <c r="AQ59" s="51">
        <v>0</v>
      </c>
      <c r="AR59" s="53">
        <v>0</v>
      </c>
      <c r="AS59" s="44" t="s">
        <v>1755</v>
      </c>
      <c r="AT59" s="51">
        <v>10</v>
      </c>
      <c r="AU59" s="53">
        <v>1</v>
      </c>
      <c r="AV59" s="44">
        <f t="shared" si="7"/>
        <v>300</v>
      </c>
      <c r="AW59" s="51">
        <v>62</v>
      </c>
      <c r="AX59" s="53">
        <v>5</v>
      </c>
      <c r="AY59" s="44">
        <f t="shared" si="8"/>
        <v>372</v>
      </c>
      <c r="AZ59" s="51">
        <v>270</v>
      </c>
      <c r="BA59" s="53">
        <v>22</v>
      </c>
      <c r="BB59" s="44">
        <f t="shared" si="9"/>
        <v>368.18181818181819</v>
      </c>
      <c r="BC59" s="51">
        <v>0</v>
      </c>
      <c r="BD59" s="53">
        <v>0</v>
      </c>
      <c r="BE59" s="44" t="s">
        <v>1755</v>
      </c>
      <c r="BF59" s="51">
        <v>85</v>
      </c>
      <c r="BG59" s="53">
        <v>5</v>
      </c>
      <c r="BH59" s="44">
        <f t="shared" si="11"/>
        <v>510</v>
      </c>
      <c r="BI59" s="51">
        <v>25</v>
      </c>
      <c r="BJ59" s="53">
        <v>1</v>
      </c>
      <c r="BK59" s="44">
        <f t="shared" si="12"/>
        <v>750</v>
      </c>
      <c r="BL59" s="51">
        <v>74</v>
      </c>
      <c r="BM59" s="53">
        <v>2</v>
      </c>
      <c r="BN59" s="44">
        <f t="shared" si="13"/>
        <v>1110</v>
      </c>
      <c r="BO59" s="51">
        <v>27</v>
      </c>
      <c r="BP59" s="53">
        <v>3</v>
      </c>
      <c r="BQ59" s="44">
        <f t="shared" si="14"/>
        <v>270</v>
      </c>
      <c r="BR59" s="51">
        <v>0</v>
      </c>
      <c r="BS59" s="53">
        <v>0</v>
      </c>
      <c r="BT59" s="44" t="s">
        <v>1755</v>
      </c>
      <c r="BU59" s="51">
        <v>0</v>
      </c>
      <c r="BV59" s="53">
        <v>0</v>
      </c>
      <c r="BW59" s="44" t="s">
        <v>1755</v>
      </c>
      <c r="BX59" s="51">
        <v>12</v>
      </c>
      <c r="BY59" s="53">
        <v>1</v>
      </c>
      <c r="BZ59" s="44">
        <f t="shared" si="16"/>
        <v>360</v>
      </c>
      <c r="CA59" s="55">
        <v>0</v>
      </c>
      <c r="CB59" s="55">
        <v>0</v>
      </c>
      <c r="CC59" s="44" t="s">
        <v>1755</v>
      </c>
      <c r="CD59" s="55">
        <v>0</v>
      </c>
      <c r="CE59" s="55">
        <v>0</v>
      </c>
      <c r="CF59" s="44" t="s">
        <v>1755</v>
      </c>
      <c r="CG59" s="55">
        <v>0</v>
      </c>
      <c r="CH59" s="55">
        <v>0</v>
      </c>
      <c r="CI59" s="44" t="s">
        <v>1755</v>
      </c>
      <c r="CJ59" s="55">
        <v>428</v>
      </c>
      <c r="CK59" s="55">
        <v>11</v>
      </c>
      <c r="CL59" s="44">
        <f t="shared" si="25"/>
        <v>1167.2727272727273</v>
      </c>
      <c r="CM59" s="55">
        <v>275</v>
      </c>
      <c r="CN59" s="55">
        <v>20</v>
      </c>
      <c r="CO59" s="44">
        <f t="shared" si="26"/>
        <v>412.5</v>
      </c>
    </row>
    <row r="60" spans="1:93" ht="39.75" customHeight="1" x14ac:dyDescent="0.2">
      <c r="A60" s="48">
        <v>2102765</v>
      </c>
      <c r="B60" s="48" t="s">
        <v>412</v>
      </c>
      <c r="C60" s="48" t="s">
        <v>413</v>
      </c>
      <c r="D60" s="48" t="s">
        <v>122</v>
      </c>
      <c r="E60" s="48" t="s">
        <v>63</v>
      </c>
      <c r="F60" s="48" t="s">
        <v>411</v>
      </c>
      <c r="G60" s="48">
        <v>3334121224</v>
      </c>
      <c r="H60" s="48" t="s">
        <v>65</v>
      </c>
      <c r="I60" s="45"/>
      <c r="J60" s="48">
        <v>10</v>
      </c>
      <c r="K60" s="48">
        <v>0</v>
      </c>
      <c r="L60" s="48" t="s">
        <v>82</v>
      </c>
      <c r="M60" s="51">
        <v>0</v>
      </c>
      <c r="N60" s="53">
        <v>0</v>
      </c>
      <c r="O60" s="44" t="s">
        <v>1755</v>
      </c>
      <c r="P60" s="51">
        <v>50</v>
      </c>
      <c r="Q60" s="53">
        <v>5</v>
      </c>
      <c r="R60" s="44">
        <f t="shared" si="18"/>
        <v>300</v>
      </c>
      <c r="S60" s="51">
        <v>180</v>
      </c>
      <c r="T60" s="53">
        <v>30</v>
      </c>
      <c r="U60" s="44">
        <f t="shared" si="19"/>
        <v>180</v>
      </c>
      <c r="V60" s="51">
        <v>14</v>
      </c>
      <c r="W60" s="53">
        <v>1</v>
      </c>
      <c r="X60" s="44">
        <f t="shared" si="20"/>
        <v>420</v>
      </c>
      <c r="Y60" s="51">
        <v>0</v>
      </c>
      <c r="Z60" s="53">
        <v>0</v>
      </c>
      <c r="AA60" s="44" t="s">
        <v>1755</v>
      </c>
      <c r="AB60" s="51">
        <v>0</v>
      </c>
      <c r="AC60" s="53">
        <v>0</v>
      </c>
      <c r="AD60" s="44" t="s">
        <v>1755</v>
      </c>
      <c r="AE60" s="51">
        <v>0</v>
      </c>
      <c r="AF60" s="53">
        <v>0</v>
      </c>
      <c r="AG60" s="44" t="s">
        <v>1755</v>
      </c>
      <c r="AH60" s="51">
        <v>0</v>
      </c>
      <c r="AI60" s="53">
        <v>0</v>
      </c>
      <c r="AJ60" s="44" t="s">
        <v>1755</v>
      </c>
      <c r="AK60" s="51">
        <v>1130</v>
      </c>
      <c r="AL60" s="53">
        <v>50</v>
      </c>
      <c r="AM60" s="44">
        <f t="shared" si="4"/>
        <v>678</v>
      </c>
      <c r="AN60" s="51">
        <v>130</v>
      </c>
      <c r="AO60" s="53">
        <v>30</v>
      </c>
      <c r="AP60" s="44">
        <f t="shared" si="5"/>
        <v>130</v>
      </c>
      <c r="AQ60" s="51">
        <v>0</v>
      </c>
      <c r="AR60" s="53">
        <v>0</v>
      </c>
      <c r="AS60" s="44" t="s">
        <v>1755</v>
      </c>
      <c r="AT60" s="51">
        <v>46</v>
      </c>
      <c r="AU60" s="53">
        <v>2</v>
      </c>
      <c r="AV60" s="44">
        <f t="shared" si="7"/>
        <v>690</v>
      </c>
      <c r="AW60" s="51">
        <v>500</v>
      </c>
      <c r="AX60" s="53">
        <v>30</v>
      </c>
      <c r="AY60" s="44">
        <f t="shared" si="8"/>
        <v>500.00000000000006</v>
      </c>
      <c r="AZ60" s="51">
        <v>170</v>
      </c>
      <c r="BA60" s="53">
        <v>30</v>
      </c>
      <c r="BB60" s="44">
        <f t="shared" si="9"/>
        <v>170</v>
      </c>
      <c r="BC60" s="51">
        <v>0</v>
      </c>
      <c r="BD60" s="53">
        <v>0</v>
      </c>
      <c r="BE60" s="44" t="s">
        <v>1755</v>
      </c>
      <c r="BF60" s="51">
        <v>60</v>
      </c>
      <c r="BG60" s="53">
        <v>10</v>
      </c>
      <c r="BH60" s="44">
        <f t="shared" si="11"/>
        <v>180</v>
      </c>
      <c r="BI60" s="51">
        <v>90</v>
      </c>
      <c r="BJ60" s="53">
        <v>0</v>
      </c>
      <c r="BK60" s="44" t="s">
        <v>1755</v>
      </c>
      <c r="BL60" s="51">
        <v>300</v>
      </c>
      <c r="BM60" s="53">
        <v>30</v>
      </c>
      <c r="BN60" s="44">
        <f t="shared" si="13"/>
        <v>300</v>
      </c>
      <c r="BO60" s="51">
        <v>10</v>
      </c>
      <c r="BP60" s="53">
        <v>4</v>
      </c>
      <c r="BQ60" s="44">
        <f t="shared" si="14"/>
        <v>75</v>
      </c>
      <c r="BR60" s="51">
        <v>0</v>
      </c>
      <c r="BS60" s="53">
        <v>0</v>
      </c>
      <c r="BT60" s="44" t="s">
        <v>1755</v>
      </c>
      <c r="BU60" s="51">
        <v>0</v>
      </c>
      <c r="BV60" s="53">
        <v>0</v>
      </c>
      <c r="BW60" s="44" t="s">
        <v>1755</v>
      </c>
      <c r="BX60" s="51">
        <v>20</v>
      </c>
      <c r="BY60" s="53">
        <v>3</v>
      </c>
      <c r="BZ60" s="44">
        <f t="shared" si="16"/>
        <v>200</v>
      </c>
      <c r="CA60" s="55">
        <v>0</v>
      </c>
      <c r="CB60" s="55">
        <v>0</v>
      </c>
      <c r="CC60" s="44" t="s">
        <v>1755</v>
      </c>
      <c r="CD60" s="55">
        <v>0</v>
      </c>
      <c r="CE60" s="55">
        <v>14</v>
      </c>
      <c r="CF60" s="44">
        <f t="shared" si="23"/>
        <v>0</v>
      </c>
      <c r="CG60" s="55">
        <v>50</v>
      </c>
      <c r="CH60" s="55">
        <v>5</v>
      </c>
      <c r="CI60" s="44">
        <f t="shared" si="24"/>
        <v>300</v>
      </c>
      <c r="CJ60" s="55">
        <v>0</v>
      </c>
      <c r="CK60" s="55">
        <v>0</v>
      </c>
      <c r="CL60" s="44" t="s">
        <v>1755</v>
      </c>
      <c r="CM60" s="55">
        <v>0</v>
      </c>
      <c r="CN60" s="55">
        <v>0</v>
      </c>
      <c r="CO60" s="44" t="s">
        <v>1755</v>
      </c>
    </row>
    <row r="61" spans="1:93" ht="39.75" customHeight="1" x14ac:dyDescent="0.2">
      <c r="A61" s="48">
        <v>2102773</v>
      </c>
      <c r="B61" s="48" t="s">
        <v>730</v>
      </c>
      <c r="C61" s="48" t="s">
        <v>732</v>
      </c>
      <c r="D61" s="48" t="s">
        <v>122</v>
      </c>
      <c r="E61" s="48" t="s">
        <v>65</v>
      </c>
      <c r="F61" s="48" t="s">
        <v>729</v>
      </c>
      <c r="G61" s="48" t="s">
        <v>731</v>
      </c>
      <c r="H61" s="48" t="s">
        <v>65</v>
      </c>
      <c r="I61" s="45"/>
      <c r="J61" s="48">
        <v>26</v>
      </c>
      <c r="K61" s="48">
        <v>0</v>
      </c>
      <c r="L61" s="48" t="s">
        <v>64</v>
      </c>
      <c r="M61" s="51">
        <v>0</v>
      </c>
      <c r="N61" s="53">
        <v>0</v>
      </c>
      <c r="O61" s="44" t="s">
        <v>1755</v>
      </c>
      <c r="P61" s="51">
        <v>0</v>
      </c>
      <c r="Q61" s="53">
        <v>0</v>
      </c>
      <c r="R61" s="44" t="s">
        <v>1755</v>
      </c>
      <c r="S61" s="51">
        <v>0</v>
      </c>
      <c r="T61" s="53">
        <v>0</v>
      </c>
      <c r="U61" s="44" t="s">
        <v>1755</v>
      </c>
      <c r="V61" s="51">
        <v>0</v>
      </c>
      <c r="W61" s="53">
        <v>0</v>
      </c>
      <c r="X61" s="44" t="s">
        <v>1755</v>
      </c>
      <c r="Y61" s="51">
        <v>0</v>
      </c>
      <c r="Z61" s="53">
        <v>0</v>
      </c>
      <c r="AA61" s="44" t="s">
        <v>1755</v>
      </c>
      <c r="AB61" s="51">
        <v>0</v>
      </c>
      <c r="AC61" s="53">
        <v>0</v>
      </c>
      <c r="AD61" s="44" t="s">
        <v>1755</v>
      </c>
      <c r="AE61" s="51">
        <v>0</v>
      </c>
      <c r="AF61" s="53">
        <v>0</v>
      </c>
      <c r="AG61" s="44" t="s">
        <v>1755</v>
      </c>
      <c r="AH61" s="51">
        <v>1</v>
      </c>
      <c r="AI61" s="53">
        <v>5</v>
      </c>
      <c r="AJ61" s="44">
        <f t="shared" si="3"/>
        <v>6</v>
      </c>
      <c r="AK61" s="51">
        <v>1609</v>
      </c>
      <c r="AL61" s="53">
        <v>10</v>
      </c>
      <c r="AM61" s="44">
        <f t="shared" si="4"/>
        <v>4827</v>
      </c>
      <c r="AN61" s="51">
        <v>160</v>
      </c>
      <c r="AO61" s="53">
        <v>5</v>
      </c>
      <c r="AP61" s="44">
        <f t="shared" si="5"/>
        <v>960</v>
      </c>
      <c r="AQ61" s="51">
        <v>0</v>
      </c>
      <c r="AR61" s="53">
        <v>0</v>
      </c>
      <c r="AS61" s="44" t="s">
        <v>1755</v>
      </c>
      <c r="AT61" s="51">
        <v>0</v>
      </c>
      <c r="AU61" s="53">
        <v>0</v>
      </c>
      <c r="AV61" s="44" t="s">
        <v>1755</v>
      </c>
      <c r="AW61" s="51">
        <v>32</v>
      </c>
      <c r="AX61" s="53">
        <v>5</v>
      </c>
      <c r="AY61" s="44">
        <f t="shared" si="8"/>
        <v>192</v>
      </c>
      <c r="AZ61" s="51">
        <v>617</v>
      </c>
      <c r="BA61" s="53">
        <v>15</v>
      </c>
      <c r="BB61" s="44">
        <f t="shared" si="9"/>
        <v>1234</v>
      </c>
      <c r="BC61" s="51">
        <v>0</v>
      </c>
      <c r="BD61" s="53">
        <v>0</v>
      </c>
      <c r="BE61" s="44" t="s">
        <v>1755</v>
      </c>
      <c r="BF61" s="51">
        <v>0</v>
      </c>
      <c r="BG61" s="53">
        <v>0</v>
      </c>
      <c r="BH61" s="44" t="s">
        <v>1755</v>
      </c>
      <c r="BI61" s="51">
        <v>35</v>
      </c>
      <c r="BJ61" s="53">
        <v>0</v>
      </c>
      <c r="BK61" s="44" t="s">
        <v>1755</v>
      </c>
      <c r="BL61" s="51">
        <v>0</v>
      </c>
      <c r="BM61" s="53">
        <v>0</v>
      </c>
      <c r="BN61" s="44" t="s">
        <v>1755</v>
      </c>
      <c r="BO61" s="51">
        <v>15</v>
      </c>
      <c r="BP61" s="53">
        <v>0</v>
      </c>
      <c r="BQ61" s="44" t="s">
        <v>1755</v>
      </c>
      <c r="BR61" s="51">
        <v>0</v>
      </c>
      <c r="BS61" s="53">
        <v>0</v>
      </c>
      <c r="BT61" s="44" t="s">
        <v>1755</v>
      </c>
      <c r="BU61" s="51">
        <v>0</v>
      </c>
      <c r="BV61" s="53">
        <v>0</v>
      </c>
      <c r="BW61" s="44" t="s">
        <v>1755</v>
      </c>
      <c r="BX61" s="51">
        <v>3</v>
      </c>
      <c r="BY61" s="53">
        <v>0</v>
      </c>
      <c r="BZ61" s="44" t="s">
        <v>1755</v>
      </c>
      <c r="CA61" s="55">
        <v>0</v>
      </c>
      <c r="CB61" s="55">
        <v>0</v>
      </c>
      <c r="CC61" s="44" t="s">
        <v>1755</v>
      </c>
      <c r="CD61" s="55">
        <v>25</v>
      </c>
      <c r="CE61" s="55">
        <v>20</v>
      </c>
      <c r="CF61" s="44">
        <f t="shared" si="23"/>
        <v>37.5</v>
      </c>
      <c r="CG61" s="55">
        <v>0</v>
      </c>
      <c r="CH61" s="55">
        <v>0</v>
      </c>
      <c r="CI61" s="44" t="s">
        <v>1755</v>
      </c>
      <c r="CJ61" s="55">
        <v>0</v>
      </c>
      <c r="CK61" s="55">
        <v>0</v>
      </c>
      <c r="CL61" s="44" t="s">
        <v>1755</v>
      </c>
      <c r="CM61" s="55">
        <v>42</v>
      </c>
      <c r="CN61" s="55">
        <v>5</v>
      </c>
      <c r="CO61" s="44">
        <f t="shared" si="26"/>
        <v>252</v>
      </c>
    </row>
    <row r="62" spans="1:93" ht="39.75" customHeight="1" x14ac:dyDescent="0.2">
      <c r="A62" s="48">
        <v>2102854</v>
      </c>
      <c r="B62" s="48" t="s">
        <v>1077</v>
      </c>
      <c r="C62" s="48" t="s">
        <v>1078</v>
      </c>
      <c r="D62" s="48" t="s">
        <v>122</v>
      </c>
      <c r="E62" s="48" t="s">
        <v>65</v>
      </c>
      <c r="F62" s="48" t="s">
        <v>1076</v>
      </c>
      <c r="G62" s="48">
        <v>33987407870</v>
      </c>
      <c r="H62" s="48" t="s">
        <v>65</v>
      </c>
      <c r="I62" s="45"/>
      <c r="J62" s="48">
        <v>0</v>
      </c>
      <c r="K62" s="48">
        <v>0</v>
      </c>
      <c r="L62" s="48" t="s">
        <v>82</v>
      </c>
      <c r="M62" s="51">
        <v>0</v>
      </c>
      <c r="N62" s="53">
        <v>0</v>
      </c>
      <c r="O62" s="44" t="s">
        <v>1755</v>
      </c>
      <c r="P62" s="51">
        <v>0</v>
      </c>
      <c r="Q62" s="53">
        <v>0</v>
      </c>
      <c r="R62" s="44" t="s">
        <v>1755</v>
      </c>
      <c r="S62" s="51">
        <v>78</v>
      </c>
      <c r="T62" s="53">
        <v>20</v>
      </c>
      <c r="U62" s="44">
        <f t="shared" si="19"/>
        <v>117</v>
      </c>
      <c r="V62" s="51">
        <v>0</v>
      </c>
      <c r="W62" s="53">
        <v>0</v>
      </c>
      <c r="X62" s="44" t="s">
        <v>1755</v>
      </c>
      <c r="Y62" s="51">
        <v>0</v>
      </c>
      <c r="Z62" s="53">
        <v>0</v>
      </c>
      <c r="AA62" s="44" t="s">
        <v>1755</v>
      </c>
      <c r="AB62" s="51">
        <v>0</v>
      </c>
      <c r="AC62" s="53">
        <v>0</v>
      </c>
      <c r="AD62" s="44" t="s">
        <v>1755</v>
      </c>
      <c r="AE62" s="51">
        <v>0</v>
      </c>
      <c r="AF62" s="53">
        <v>0</v>
      </c>
      <c r="AG62" s="44" t="s">
        <v>1755</v>
      </c>
      <c r="AH62" s="51">
        <v>0</v>
      </c>
      <c r="AI62" s="53">
        <v>0</v>
      </c>
      <c r="AJ62" s="44" t="s">
        <v>1755</v>
      </c>
      <c r="AK62" s="51">
        <v>28</v>
      </c>
      <c r="AL62" s="53">
        <v>12</v>
      </c>
      <c r="AM62" s="44">
        <f t="shared" si="4"/>
        <v>70</v>
      </c>
      <c r="AN62" s="51">
        <v>92</v>
      </c>
      <c r="AO62" s="53">
        <v>12</v>
      </c>
      <c r="AP62" s="44">
        <f t="shared" si="5"/>
        <v>230</v>
      </c>
      <c r="AQ62" s="51">
        <v>92</v>
      </c>
      <c r="AR62" s="53">
        <v>0</v>
      </c>
      <c r="AS62" s="44" t="s">
        <v>1755</v>
      </c>
      <c r="AT62" s="51">
        <v>0</v>
      </c>
      <c r="AU62" s="53">
        <v>0</v>
      </c>
      <c r="AV62" s="44" t="s">
        <v>1755</v>
      </c>
      <c r="AW62" s="51">
        <v>0</v>
      </c>
      <c r="AX62" s="53">
        <v>0</v>
      </c>
      <c r="AY62" s="44" t="s">
        <v>1755</v>
      </c>
      <c r="AZ62" s="51">
        <v>17</v>
      </c>
      <c r="BA62" s="53">
        <v>17</v>
      </c>
      <c r="BB62" s="44">
        <f t="shared" si="9"/>
        <v>30</v>
      </c>
      <c r="BC62" s="51">
        <v>0</v>
      </c>
      <c r="BD62" s="53">
        <v>0</v>
      </c>
      <c r="BE62" s="44" t="s">
        <v>1755</v>
      </c>
      <c r="BF62" s="51">
        <v>0</v>
      </c>
      <c r="BG62" s="53">
        <v>0</v>
      </c>
      <c r="BH62" s="44" t="s">
        <v>1755</v>
      </c>
      <c r="BI62" s="51">
        <v>0</v>
      </c>
      <c r="BJ62" s="53">
        <v>0</v>
      </c>
      <c r="BK62" s="44" t="s">
        <v>1755</v>
      </c>
      <c r="BL62" s="51">
        <v>0</v>
      </c>
      <c r="BM62" s="53">
        <v>0</v>
      </c>
      <c r="BN62" s="44" t="s">
        <v>1755</v>
      </c>
      <c r="BO62" s="51">
        <v>0</v>
      </c>
      <c r="BP62" s="53">
        <v>0</v>
      </c>
      <c r="BQ62" s="44" t="s">
        <v>1755</v>
      </c>
      <c r="BR62" s="51">
        <v>0</v>
      </c>
      <c r="BS62" s="53">
        <v>0</v>
      </c>
      <c r="BT62" s="44" t="s">
        <v>1755</v>
      </c>
      <c r="BU62" s="51">
        <v>0</v>
      </c>
      <c r="BV62" s="53">
        <v>0</v>
      </c>
      <c r="BW62" s="44" t="s">
        <v>1755</v>
      </c>
      <c r="BX62" s="51">
        <v>0</v>
      </c>
      <c r="BY62" s="53">
        <v>0</v>
      </c>
      <c r="BZ62" s="44" t="s">
        <v>1755</v>
      </c>
      <c r="CA62" s="55">
        <v>0</v>
      </c>
      <c r="CB62" s="55">
        <v>0</v>
      </c>
      <c r="CC62" s="44" t="s">
        <v>1755</v>
      </c>
      <c r="CD62" s="55">
        <v>0</v>
      </c>
      <c r="CE62" s="55">
        <v>0</v>
      </c>
      <c r="CF62" s="44" t="s">
        <v>1755</v>
      </c>
      <c r="CG62" s="55">
        <v>0</v>
      </c>
      <c r="CH62" s="55">
        <v>0</v>
      </c>
      <c r="CI62" s="44" t="s">
        <v>1755</v>
      </c>
      <c r="CJ62" s="55">
        <v>0</v>
      </c>
      <c r="CK62" s="55">
        <v>0</v>
      </c>
      <c r="CL62" s="44" t="s">
        <v>1755</v>
      </c>
      <c r="CM62" s="55">
        <v>0</v>
      </c>
      <c r="CN62" s="55">
        <v>0</v>
      </c>
      <c r="CO62" s="44" t="s">
        <v>1755</v>
      </c>
    </row>
    <row r="63" spans="1:93" ht="39.75" customHeight="1" x14ac:dyDescent="0.2">
      <c r="A63" s="48">
        <v>2103222</v>
      </c>
      <c r="B63" s="48" t="s">
        <v>204</v>
      </c>
      <c r="C63" s="48" t="s">
        <v>205</v>
      </c>
      <c r="D63" s="48" t="s">
        <v>122</v>
      </c>
      <c r="E63" s="48" t="s">
        <v>65</v>
      </c>
      <c r="F63" s="48" t="s">
        <v>203</v>
      </c>
      <c r="G63" s="48">
        <v>33998344618</v>
      </c>
      <c r="H63" s="48" t="s">
        <v>65</v>
      </c>
      <c r="I63" s="45"/>
      <c r="J63" s="48">
        <v>0</v>
      </c>
      <c r="K63" s="48">
        <v>0</v>
      </c>
      <c r="L63" s="48" t="s">
        <v>82</v>
      </c>
      <c r="M63" s="51">
        <v>0</v>
      </c>
      <c r="N63" s="53">
        <v>0</v>
      </c>
      <c r="O63" s="44" t="s">
        <v>1755</v>
      </c>
      <c r="P63" s="51">
        <v>0</v>
      </c>
      <c r="Q63" s="53">
        <v>0</v>
      </c>
      <c r="R63" s="44" t="s">
        <v>1755</v>
      </c>
      <c r="S63" s="51">
        <v>89</v>
      </c>
      <c r="T63" s="53">
        <v>2</v>
      </c>
      <c r="U63" s="44">
        <f t="shared" si="19"/>
        <v>1335</v>
      </c>
      <c r="V63" s="51">
        <v>0</v>
      </c>
      <c r="W63" s="53">
        <v>0</v>
      </c>
      <c r="X63" s="44" t="s">
        <v>1755</v>
      </c>
      <c r="Y63" s="51">
        <v>0</v>
      </c>
      <c r="Z63" s="53">
        <v>0</v>
      </c>
      <c r="AA63" s="44" t="s">
        <v>1755</v>
      </c>
      <c r="AB63" s="51">
        <v>0</v>
      </c>
      <c r="AC63" s="53">
        <v>0</v>
      </c>
      <c r="AD63" s="44" t="s">
        <v>1755</v>
      </c>
      <c r="AE63" s="51">
        <v>0</v>
      </c>
      <c r="AF63" s="53">
        <v>0</v>
      </c>
      <c r="AG63" s="44" t="s">
        <v>1755</v>
      </c>
      <c r="AH63" s="51">
        <v>0</v>
      </c>
      <c r="AI63" s="53">
        <v>0</v>
      </c>
      <c r="AJ63" s="44" t="s">
        <v>1755</v>
      </c>
      <c r="AK63" s="51">
        <v>154</v>
      </c>
      <c r="AL63" s="53">
        <v>6</v>
      </c>
      <c r="AM63" s="44">
        <f t="shared" si="4"/>
        <v>770</v>
      </c>
      <c r="AN63" s="51">
        <v>32</v>
      </c>
      <c r="AO63" s="53">
        <v>1</v>
      </c>
      <c r="AP63" s="44">
        <f t="shared" si="5"/>
        <v>960</v>
      </c>
      <c r="AQ63" s="51">
        <v>0</v>
      </c>
      <c r="AR63" s="53">
        <v>0</v>
      </c>
      <c r="AS63" s="44" t="s">
        <v>1755</v>
      </c>
      <c r="AT63" s="51">
        <v>0</v>
      </c>
      <c r="AU63" s="53">
        <v>0</v>
      </c>
      <c r="AV63" s="44" t="s">
        <v>1755</v>
      </c>
      <c r="AW63" s="51">
        <v>59</v>
      </c>
      <c r="AX63" s="53">
        <v>2</v>
      </c>
      <c r="AY63" s="44">
        <f t="shared" si="8"/>
        <v>885</v>
      </c>
      <c r="AZ63" s="51">
        <v>50</v>
      </c>
      <c r="BA63" s="53">
        <v>5</v>
      </c>
      <c r="BB63" s="44">
        <f t="shared" si="9"/>
        <v>300</v>
      </c>
      <c r="BC63" s="51">
        <v>0</v>
      </c>
      <c r="BD63" s="53">
        <v>0</v>
      </c>
      <c r="BE63" s="44" t="s">
        <v>1755</v>
      </c>
      <c r="BF63" s="51">
        <v>0</v>
      </c>
      <c r="BG63" s="53">
        <v>0</v>
      </c>
      <c r="BH63" s="44" t="s">
        <v>1755</v>
      </c>
      <c r="BI63" s="51">
        <v>0</v>
      </c>
      <c r="BJ63" s="53">
        <v>0</v>
      </c>
      <c r="BK63" s="44" t="s">
        <v>1755</v>
      </c>
      <c r="BL63" s="51">
        <v>0</v>
      </c>
      <c r="BM63" s="53">
        <v>0</v>
      </c>
      <c r="BN63" s="44" t="s">
        <v>1755</v>
      </c>
      <c r="BO63" s="51">
        <v>0</v>
      </c>
      <c r="BP63" s="53">
        <v>0</v>
      </c>
      <c r="BQ63" s="44" t="s">
        <v>1755</v>
      </c>
      <c r="BR63" s="51">
        <v>0</v>
      </c>
      <c r="BS63" s="53">
        <v>0</v>
      </c>
      <c r="BT63" s="44" t="s">
        <v>1755</v>
      </c>
      <c r="BU63" s="51">
        <v>0</v>
      </c>
      <c r="BV63" s="53">
        <v>0</v>
      </c>
      <c r="BW63" s="44" t="s">
        <v>1755</v>
      </c>
      <c r="BX63" s="51">
        <v>0</v>
      </c>
      <c r="BY63" s="53">
        <v>0</v>
      </c>
      <c r="BZ63" s="44" t="s">
        <v>1755</v>
      </c>
      <c r="CA63" s="55">
        <v>0</v>
      </c>
      <c r="CB63" s="55">
        <v>0</v>
      </c>
      <c r="CC63" s="44" t="s">
        <v>1755</v>
      </c>
      <c r="CD63" s="55">
        <v>0</v>
      </c>
      <c r="CE63" s="55">
        <v>0</v>
      </c>
      <c r="CF63" s="44" t="s">
        <v>1755</v>
      </c>
      <c r="CG63" s="55">
        <v>0</v>
      </c>
      <c r="CH63" s="55">
        <v>0</v>
      </c>
      <c r="CI63" s="44" t="s">
        <v>1755</v>
      </c>
      <c r="CJ63" s="55">
        <v>0</v>
      </c>
      <c r="CK63" s="55">
        <v>0</v>
      </c>
      <c r="CL63" s="44" t="s">
        <v>1755</v>
      </c>
      <c r="CM63" s="55">
        <v>0</v>
      </c>
      <c r="CN63" s="55">
        <v>0</v>
      </c>
      <c r="CO63" s="44" t="s">
        <v>1755</v>
      </c>
    </row>
    <row r="64" spans="1:93" ht="39.75" customHeight="1" x14ac:dyDescent="0.2">
      <c r="A64" s="48">
        <v>2103230</v>
      </c>
      <c r="B64" s="48" t="s">
        <v>1148</v>
      </c>
      <c r="C64" s="48" t="s">
        <v>1149</v>
      </c>
      <c r="D64" s="48" t="s">
        <v>122</v>
      </c>
      <c r="E64" s="48" t="s">
        <v>65</v>
      </c>
      <c r="F64" s="48" t="s">
        <v>1147</v>
      </c>
      <c r="G64" s="48">
        <v>33988272667</v>
      </c>
      <c r="H64" s="48" t="s">
        <v>65</v>
      </c>
      <c r="I64" s="45"/>
      <c r="J64" s="48">
        <v>8</v>
      </c>
      <c r="K64" s="48">
        <v>0</v>
      </c>
      <c r="L64" s="48" t="s">
        <v>64</v>
      </c>
      <c r="M64" s="51">
        <v>0</v>
      </c>
      <c r="N64" s="53">
        <v>0</v>
      </c>
      <c r="O64" s="44" t="s">
        <v>1755</v>
      </c>
      <c r="P64" s="51">
        <v>0</v>
      </c>
      <c r="Q64" s="53">
        <v>0</v>
      </c>
      <c r="R64" s="44" t="s">
        <v>1755</v>
      </c>
      <c r="S64" s="51">
        <v>54</v>
      </c>
      <c r="T64" s="53">
        <v>5</v>
      </c>
      <c r="U64" s="44">
        <f t="shared" si="19"/>
        <v>324</v>
      </c>
      <c r="V64" s="51">
        <v>0</v>
      </c>
      <c r="W64" s="53">
        <v>2</v>
      </c>
      <c r="X64" s="44">
        <f t="shared" si="20"/>
        <v>0</v>
      </c>
      <c r="Y64" s="51">
        <v>0</v>
      </c>
      <c r="Z64" s="53">
        <v>0</v>
      </c>
      <c r="AA64" s="44" t="s">
        <v>1755</v>
      </c>
      <c r="AB64" s="51">
        <v>0</v>
      </c>
      <c r="AC64" s="53">
        <v>0</v>
      </c>
      <c r="AD64" s="44" t="s">
        <v>1755</v>
      </c>
      <c r="AE64" s="51">
        <v>0</v>
      </c>
      <c r="AF64" s="53">
        <v>0</v>
      </c>
      <c r="AG64" s="44" t="s">
        <v>1755</v>
      </c>
      <c r="AH64" s="51">
        <v>140</v>
      </c>
      <c r="AI64" s="53">
        <v>5</v>
      </c>
      <c r="AJ64" s="44">
        <f t="shared" si="3"/>
        <v>840</v>
      </c>
      <c r="AK64" s="51">
        <v>140</v>
      </c>
      <c r="AL64" s="53">
        <v>5</v>
      </c>
      <c r="AM64" s="44">
        <f t="shared" si="4"/>
        <v>840</v>
      </c>
      <c r="AN64" s="51">
        <v>10</v>
      </c>
      <c r="AO64" s="53">
        <v>3</v>
      </c>
      <c r="AP64" s="44">
        <f t="shared" si="5"/>
        <v>100</v>
      </c>
      <c r="AQ64" s="51">
        <v>0</v>
      </c>
      <c r="AR64" s="53">
        <v>0</v>
      </c>
      <c r="AS64" s="44" t="s">
        <v>1755</v>
      </c>
      <c r="AT64" s="51">
        <v>0</v>
      </c>
      <c r="AU64" s="53">
        <v>0</v>
      </c>
      <c r="AV64" s="44" t="s">
        <v>1755</v>
      </c>
      <c r="AW64" s="51">
        <v>74</v>
      </c>
      <c r="AX64" s="53">
        <v>5</v>
      </c>
      <c r="AY64" s="44">
        <f t="shared" si="8"/>
        <v>444</v>
      </c>
      <c r="AZ64" s="51">
        <v>148</v>
      </c>
      <c r="BA64" s="53">
        <v>10</v>
      </c>
      <c r="BB64" s="44">
        <f t="shared" si="9"/>
        <v>444</v>
      </c>
      <c r="BC64" s="51">
        <v>2</v>
      </c>
      <c r="BD64" s="53">
        <v>5</v>
      </c>
      <c r="BE64" s="44">
        <f t="shared" si="10"/>
        <v>12</v>
      </c>
      <c r="BF64" s="51">
        <v>16</v>
      </c>
      <c r="BG64" s="53">
        <v>15</v>
      </c>
      <c r="BH64" s="44">
        <f t="shared" si="11"/>
        <v>32</v>
      </c>
      <c r="BI64" s="51">
        <v>0</v>
      </c>
      <c r="BJ64" s="53">
        <v>0</v>
      </c>
      <c r="BK64" s="44" t="s">
        <v>1755</v>
      </c>
      <c r="BL64" s="51">
        <v>0</v>
      </c>
      <c r="BM64" s="53">
        <v>5</v>
      </c>
      <c r="BN64" s="44">
        <f t="shared" si="13"/>
        <v>0</v>
      </c>
      <c r="BO64" s="51">
        <v>0</v>
      </c>
      <c r="BP64" s="53">
        <v>0</v>
      </c>
      <c r="BQ64" s="44" t="s">
        <v>1755</v>
      </c>
      <c r="BR64" s="51">
        <v>0</v>
      </c>
      <c r="BS64" s="53">
        <v>0</v>
      </c>
      <c r="BT64" s="44" t="s">
        <v>1755</v>
      </c>
      <c r="BU64" s="51">
        <v>0</v>
      </c>
      <c r="BV64" s="53">
        <v>0</v>
      </c>
      <c r="BW64" s="44" t="s">
        <v>1755</v>
      </c>
      <c r="BX64" s="51">
        <v>0</v>
      </c>
      <c r="BY64" s="53">
        <v>0</v>
      </c>
      <c r="BZ64" s="44" t="s">
        <v>1755</v>
      </c>
      <c r="CA64" s="55">
        <v>0</v>
      </c>
      <c r="CB64" s="55">
        <v>0</v>
      </c>
      <c r="CC64" s="44" t="s">
        <v>1755</v>
      </c>
      <c r="CD64" s="55">
        <v>0</v>
      </c>
      <c r="CE64" s="55">
        <v>0</v>
      </c>
      <c r="CF64" s="44" t="s">
        <v>1755</v>
      </c>
      <c r="CG64" s="55">
        <v>0</v>
      </c>
      <c r="CH64" s="55">
        <v>5</v>
      </c>
      <c r="CI64" s="44">
        <f t="shared" si="24"/>
        <v>0</v>
      </c>
      <c r="CJ64" s="55">
        <v>0</v>
      </c>
      <c r="CK64" s="55">
        <v>0</v>
      </c>
      <c r="CL64" s="44" t="s">
        <v>1755</v>
      </c>
      <c r="CM64" s="55">
        <v>0</v>
      </c>
      <c r="CN64" s="55">
        <v>5</v>
      </c>
      <c r="CO64" s="44">
        <f t="shared" si="26"/>
        <v>0</v>
      </c>
    </row>
    <row r="65" spans="1:93" ht="39.75" customHeight="1" x14ac:dyDescent="0.2">
      <c r="A65" s="48">
        <v>2103257</v>
      </c>
      <c r="B65" s="48" t="s">
        <v>711</v>
      </c>
      <c r="C65" s="48" t="s">
        <v>712</v>
      </c>
      <c r="D65" s="48" t="s">
        <v>122</v>
      </c>
      <c r="E65" s="48" t="s">
        <v>63</v>
      </c>
      <c r="F65" s="48" t="s">
        <v>710</v>
      </c>
      <c r="G65" s="48">
        <v>3334111399</v>
      </c>
      <c r="H65" s="48" t="s">
        <v>65</v>
      </c>
      <c r="I65" s="45"/>
      <c r="J65" s="48">
        <v>22</v>
      </c>
      <c r="K65" s="48">
        <v>6</v>
      </c>
      <c r="L65" s="48" t="s">
        <v>64</v>
      </c>
      <c r="M65" s="51">
        <v>300</v>
      </c>
      <c r="N65" s="53">
        <v>3000</v>
      </c>
      <c r="O65" s="44">
        <f t="shared" si="17"/>
        <v>3</v>
      </c>
      <c r="P65" s="51">
        <v>0</v>
      </c>
      <c r="Q65" s="53">
        <v>1600</v>
      </c>
      <c r="R65" s="44">
        <f t="shared" si="18"/>
        <v>0</v>
      </c>
      <c r="S65" s="51">
        <v>160</v>
      </c>
      <c r="T65" s="53">
        <v>30</v>
      </c>
      <c r="U65" s="44">
        <f t="shared" si="19"/>
        <v>160</v>
      </c>
      <c r="V65" s="51">
        <v>0</v>
      </c>
      <c r="W65" s="53">
        <v>210</v>
      </c>
      <c r="X65" s="44">
        <f t="shared" si="20"/>
        <v>0</v>
      </c>
      <c r="Y65" s="51">
        <v>0</v>
      </c>
      <c r="Z65" s="53">
        <v>600</v>
      </c>
      <c r="AA65" s="44">
        <f t="shared" si="0"/>
        <v>0</v>
      </c>
      <c r="AB65" s="51">
        <v>0</v>
      </c>
      <c r="AC65" s="53">
        <v>300</v>
      </c>
      <c r="AD65" s="44">
        <f t="shared" si="1"/>
        <v>0</v>
      </c>
      <c r="AE65" s="51">
        <v>40</v>
      </c>
      <c r="AF65" s="53">
        <v>300</v>
      </c>
      <c r="AG65" s="44">
        <f t="shared" si="2"/>
        <v>4</v>
      </c>
      <c r="AH65" s="51">
        <v>0</v>
      </c>
      <c r="AI65" s="53">
        <v>0</v>
      </c>
      <c r="AJ65" s="44" t="s">
        <v>1755</v>
      </c>
      <c r="AK65" s="51">
        <v>330</v>
      </c>
      <c r="AL65" s="53">
        <v>300</v>
      </c>
      <c r="AM65" s="44">
        <f t="shared" si="4"/>
        <v>33</v>
      </c>
      <c r="AN65" s="51">
        <v>180</v>
      </c>
      <c r="AO65" s="53">
        <v>30</v>
      </c>
      <c r="AP65" s="44">
        <f t="shared" si="5"/>
        <v>180</v>
      </c>
      <c r="AQ65" s="51">
        <v>35</v>
      </c>
      <c r="AR65" s="53">
        <v>30</v>
      </c>
      <c r="AS65" s="44">
        <f t="shared" si="6"/>
        <v>35</v>
      </c>
      <c r="AT65" s="51">
        <v>260</v>
      </c>
      <c r="AU65" s="53">
        <v>840</v>
      </c>
      <c r="AV65" s="44">
        <f t="shared" si="7"/>
        <v>9.2857142857142865</v>
      </c>
      <c r="AW65" s="51">
        <v>35</v>
      </c>
      <c r="AX65" s="53">
        <v>60</v>
      </c>
      <c r="AY65" s="44">
        <f t="shared" si="8"/>
        <v>17.5</v>
      </c>
      <c r="AZ65" s="51">
        <v>55</v>
      </c>
      <c r="BA65" s="53">
        <v>20</v>
      </c>
      <c r="BB65" s="44">
        <f t="shared" si="9"/>
        <v>82.5</v>
      </c>
      <c r="BC65" s="51">
        <v>90</v>
      </c>
      <c r="BD65" s="53">
        <v>14400</v>
      </c>
      <c r="BE65" s="44">
        <f t="shared" si="10"/>
        <v>0.1875</v>
      </c>
      <c r="BF65" s="51">
        <v>35</v>
      </c>
      <c r="BG65" s="53">
        <v>60</v>
      </c>
      <c r="BH65" s="44">
        <f t="shared" si="11"/>
        <v>17.5</v>
      </c>
      <c r="BI65" s="51">
        <v>30</v>
      </c>
      <c r="BJ65" s="53">
        <v>30</v>
      </c>
      <c r="BK65" s="44">
        <f t="shared" si="12"/>
        <v>30</v>
      </c>
      <c r="BL65" s="51">
        <v>320</v>
      </c>
      <c r="BM65" s="53">
        <v>760</v>
      </c>
      <c r="BN65" s="44">
        <f t="shared" si="13"/>
        <v>12.631578947368421</v>
      </c>
      <c r="BO65" s="51">
        <v>0</v>
      </c>
      <c r="BP65" s="53">
        <v>18000</v>
      </c>
      <c r="BQ65" s="44">
        <f t="shared" si="14"/>
        <v>0</v>
      </c>
      <c r="BR65" s="51">
        <v>0</v>
      </c>
      <c r="BS65" s="53">
        <v>720</v>
      </c>
      <c r="BT65" s="44">
        <f t="shared" si="21"/>
        <v>0</v>
      </c>
      <c r="BU65" s="51">
        <v>0</v>
      </c>
      <c r="BV65" s="53">
        <v>750</v>
      </c>
      <c r="BW65" s="44">
        <f t="shared" si="15"/>
        <v>0</v>
      </c>
      <c r="BX65" s="51">
        <v>10</v>
      </c>
      <c r="BY65" s="53">
        <v>30</v>
      </c>
      <c r="BZ65" s="44">
        <f t="shared" si="16"/>
        <v>10</v>
      </c>
      <c r="CA65" s="55">
        <v>0</v>
      </c>
      <c r="CB65" s="55">
        <v>0</v>
      </c>
      <c r="CC65" s="44" t="s">
        <v>1755</v>
      </c>
      <c r="CD65" s="55">
        <v>0</v>
      </c>
      <c r="CE65" s="55">
        <v>0</v>
      </c>
      <c r="CF65" s="44" t="s">
        <v>1755</v>
      </c>
      <c r="CG65" s="55">
        <v>0</v>
      </c>
      <c r="CH65" s="55">
        <v>0</v>
      </c>
      <c r="CI65" s="44" t="s">
        <v>1755</v>
      </c>
      <c r="CJ65" s="55">
        <v>0</v>
      </c>
      <c r="CK65" s="55">
        <v>0</v>
      </c>
      <c r="CL65" s="44" t="s">
        <v>1755</v>
      </c>
      <c r="CM65" s="55">
        <v>0</v>
      </c>
      <c r="CN65" s="55">
        <v>0</v>
      </c>
      <c r="CO65" s="44" t="s">
        <v>1755</v>
      </c>
    </row>
    <row r="66" spans="1:93" ht="39.75" customHeight="1" x14ac:dyDescent="0.2">
      <c r="A66" s="48">
        <v>2103532</v>
      </c>
      <c r="B66" s="48" t="s">
        <v>1446</v>
      </c>
      <c r="C66" s="48" t="s">
        <v>1448</v>
      </c>
      <c r="D66" s="48" t="s">
        <v>392</v>
      </c>
      <c r="E66" s="48" t="s">
        <v>63</v>
      </c>
      <c r="F66" s="48" t="s">
        <v>1445</v>
      </c>
      <c r="G66" s="50" t="s">
        <v>1447</v>
      </c>
      <c r="H66" s="48" t="s">
        <v>65</v>
      </c>
      <c r="I66" s="45"/>
      <c r="J66" s="48">
        <v>0</v>
      </c>
      <c r="K66" s="48">
        <v>0</v>
      </c>
      <c r="L66" s="48" t="s">
        <v>64</v>
      </c>
      <c r="M66" s="51">
        <v>0</v>
      </c>
      <c r="N66" s="53">
        <v>0</v>
      </c>
      <c r="O66" s="44" t="s">
        <v>1755</v>
      </c>
      <c r="P66" s="51">
        <v>0</v>
      </c>
      <c r="Q66" s="53">
        <v>0</v>
      </c>
      <c r="R66" s="44" t="s">
        <v>1755</v>
      </c>
      <c r="S66" s="51">
        <v>150</v>
      </c>
      <c r="T66" s="53">
        <v>0</v>
      </c>
      <c r="U66" s="44" t="s">
        <v>1755</v>
      </c>
      <c r="V66" s="51">
        <v>100</v>
      </c>
      <c r="W66" s="53">
        <v>0</v>
      </c>
      <c r="X66" s="44" t="s">
        <v>1755</v>
      </c>
      <c r="Y66" s="51">
        <v>0</v>
      </c>
      <c r="Z66" s="53">
        <v>0</v>
      </c>
      <c r="AA66" s="44" t="s">
        <v>1755</v>
      </c>
      <c r="AB66" s="51">
        <v>0</v>
      </c>
      <c r="AC66" s="53">
        <v>0</v>
      </c>
      <c r="AD66" s="44" t="s">
        <v>1755</v>
      </c>
      <c r="AE66" s="51">
        <v>0</v>
      </c>
      <c r="AF66" s="53">
        <v>0</v>
      </c>
      <c r="AG66" s="44" t="s">
        <v>1755</v>
      </c>
      <c r="AH66" s="51">
        <v>0</v>
      </c>
      <c r="AI66" s="53">
        <v>0</v>
      </c>
      <c r="AJ66" s="44" t="s">
        <v>1755</v>
      </c>
      <c r="AK66" s="51">
        <v>836</v>
      </c>
      <c r="AL66" s="53">
        <v>0</v>
      </c>
      <c r="AM66" s="44" t="s">
        <v>1755</v>
      </c>
      <c r="AN66" s="51">
        <v>3195</v>
      </c>
      <c r="AO66" s="53">
        <v>0</v>
      </c>
      <c r="AP66" s="44" t="s">
        <v>1755</v>
      </c>
      <c r="AQ66" s="51">
        <v>0</v>
      </c>
      <c r="AR66" s="53">
        <v>0</v>
      </c>
      <c r="AS66" s="44" t="s">
        <v>1755</v>
      </c>
      <c r="AT66" s="51">
        <v>31</v>
      </c>
      <c r="AU66" s="53">
        <v>0</v>
      </c>
      <c r="AV66" s="44" t="s">
        <v>1755</v>
      </c>
      <c r="AW66" s="51">
        <v>63</v>
      </c>
      <c r="AX66" s="53">
        <v>0</v>
      </c>
      <c r="AY66" s="44" t="s">
        <v>1755</v>
      </c>
      <c r="AZ66" s="51">
        <v>693</v>
      </c>
      <c r="BA66" s="53">
        <v>0</v>
      </c>
      <c r="BB66" s="44" t="s">
        <v>1755</v>
      </c>
      <c r="BC66" s="51">
        <v>55</v>
      </c>
      <c r="BD66" s="53">
        <v>0</v>
      </c>
      <c r="BE66" s="44" t="s">
        <v>1755</v>
      </c>
      <c r="BF66" s="51">
        <v>277</v>
      </c>
      <c r="BG66" s="53">
        <v>0</v>
      </c>
      <c r="BH66" s="44" t="s">
        <v>1755</v>
      </c>
      <c r="BI66" s="51">
        <v>37</v>
      </c>
      <c r="BJ66" s="53">
        <v>0</v>
      </c>
      <c r="BK66" s="44" t="s">
        <v>1755</v>
      </c>
      <c r="BL66" s="51">
        <v>46</v>
      </c>
      <c r="BM66" s="53">
        <v>0</v>
      </c>
      <c r="BN66" s="44" t="s">
        <v>1755</v>
      </c>
      <c r="BO66" s="51">
        <v>142</v>
      </c>
      <c r="BP66" s="53">
        <v>0</v>
      </c>
      <c r="BQ66" s="44" t="s">
        <v>1755</v>
      </c>
      <c r="BR66" s="51">
        <v>0</v>
      </c>
      <c r="BS66" s="53">
        <v>0</v>
      </c>
      <c r="BT66" s="44" t="s">
        <v>1755</v>
      </c>
      <c r="BU66" s="51">
        <v>0</v>
      </c>
      <c r="BV66" s="53">
        <v>0</v>
      </c>
      <c r="BW66" s="44" t="s">
        <v>1755</v>
      </c>
      <c r="BX66" s="51">
        <v>0</v>
      </c>
      <c r="BY66" s="53">
        <v>0</v>
      </c>
      <c r="BZ66" s="44" t="s">
        <v>1755</v>
      </c>
      <c r="CA66" s="55">
        <v>0</v>
      </c>
      <c r="CB66" s="55">
        <v>0</v>
      </c>
      <c r="CC66" s="44" t="s">
        <v>1755</v>
      </c>
      <c r="CD66" s="55">
        <v>0</v>
      </c>
      <c r="CE66" s="55">
        <v>0</v>
      </c>
      <c r="CF66" s="44" t="s">
        <v>1755</v>
      </c>
      <c r="CG66" s="55">
        <v>55</v>
      </c>
      <c r="CH66" s="55">
        <v>0</v>
      </c>
      <c r="CI66" s="44" t="s">
        <v>1755</v>
      </c>
      <c r="CJ66" s="55">
        <v>0</v>
      </c>
      <c r="CK66" s="55">
        <v>0</v>
      </c>
      <c r="CL66" s="44" t="s">
        <v>1755</v>
      </c>
      <c r="CM66" s="55">
        <v>0</v>
      </c>
      <c r="CN66" s="55">
        <v>0</v>
      </c>
      <c r="CO66" s="44" t="s">
        <v>1755</v>
      </c>
    </row>
    <row r="67" spans="1:93" ht="39.75" customHeight="1" x14ac:dyDescent="0.2">
      <c r="A67" s="48">
        <v>2104741</v>
      </c>
      <c r="B67" s="48" t="s">
        <v>1485</v>
      </c>
      <c r="C67" s="48" t="s">
        <v>1487</v>
      </c>
      <c r="D67" s="48" t="s">
        <v>138</v>
      </c>
      <c r="E67" s="48" t="s">
        <v>63</v>
      </c>
      <c r="F67" s="48" t="s">
        <v>1484</v>
      </c>
      <c r="G67" s="48" t="s">
        <v>1486</v>
      </c>
      <c r="H67" s="48" t="s">
        <v>65</v>
      </c>
      <c r="I67" s="45"/>
      <c r="J67" s="48">
        <v>5</v>
      </c>
      <c r="K67" s="48">
        <v>0</v>
      </c>
      <c r="L67" s="48" t="s">
        <v>143</v>
      </c>
      <c r="M67" s="51">
        <v>0</v>
      </c>
      <c r="N67" s="53">
        <v>0</v>
      </c>
      <c r="O67" s="44" t="s">
        <v>1755</v>
      </c>
      <c r="P67" s="51">
        <v>0</v>
      </c>
      <c r="Q67" s="53">
        <v>0</v>
      </c>
      <c r="R67" s="44" t="s">
        <v>1755</v>
      </c>
      <c r="S67" s="51">
        <v>136</v>
      </c>
      <c r="T67" s="53">
        <v>5</v>
      </c>
      <c r="U67" s="44">
        <f t="shared" ref="U67:U130" si="27">(S67/T67)*30</f>
        <v>816</v>
      </c>
      <c r="V67" s="51">
        <v>0</v>
      </c>
      <c r="W67" s="53">
        <v>0</v>
      </c>
      <c r="X67" s="44" t="s">
        <v>1755</v>
      </c>
      <c r="Y67" s="51">
        <v>0</v>
      </c>
      <c r="Z67" s="53">
        <v>0</v>
      </c>
      <c r="AA67" s="44" t="s">
        <v>1755</v>
      </c>
      <c r="AB67" s="51">
        <v>0</v>
      </c>
      <c r="AC67" s="53">
        <v>0</v>
      </c>
      <c r="AD67" s="44" t="s">
        <v>1755</v>
      </c>
      <c r="AE67" s="51">
        <v>0</v>
      </c>
      <c r="AF67" s="53">
        <v>0</v>
      </c>
      <c r="AG67" s="44" t="s">
        <v>1755</v>
      </c>
      <c r="AH67" s="51">
        <v>0</v>
      </c>
      <c r="AI67" s="53">
        <v>0</v>
      </c>
      <c r="AJ67" s="44" t="s">
        <v>1755</v>
      </c>
      <c r="AK67" s="51">
        <v>273</v>
      </c>
      <c r="AL67" s="53">
        <v>10</v>
      </c>
      <c r="AM67" s="44">
        <f t="shared" ref="AM67:AM129" si="28">(AK67/AL67)*30</f>
        <v>819</v>
      </c>
      <c r="AN67" s="51">
        <v>98</v>
      </c>
      <c r="AO67" s="53">
        <v>10</v>
      </c>
      <c r="AP67" s="44">
        <f t="shared" ref="AP67:AP129" si="29">(AN67/AO67)*30</f>
        <v>294</v>
      </c>
      <c r="AQ67" s="51">
        <v>49</v>
      </c>
      <c r="AR67" s="53">
        <v>5</v>
      </c>
      <c r="AS67" s="44">
        <f t="shared" ref="AS67:AS129" si="30">(AQ67/AR67)*30</f>
        <v>294</v>
      </c>
      <c r="AT67" s="51">
        <v>387</v>
      </c>
      <c r="AU67" s="53">
        <v>10</v>
      </c>
      <c r="AV67" s="44">
        <f t="shared" ref="AV67:AV129" si="31">(AT67/AU67)*30</f>
        <v>1161</v>
      </c>
      <c r="AW67" s="51">
        <v>84</v>
      </c>
      <c r="AX67" s="53">
        <v>5</v>
      </c>
      <c r="AY67" s="44">
        <f t="shared" ref="AY67:AY129" si="32">(AW67/AX67)*30</f>
        <v>504</v>
      </c>
      <c r="AZ67" s="51">
        <v>106</v>
      </c>
      <c r="BA67" s="53">
        <v>10</v>
      </c>
      <c r="BB67" s="44">
        <f t="shared" ref="BB67:BB129" si="33">(AZ67/BA67)*30</f>
        <v>318</v>
      </c>
      <c r="BC67" s="51">
        <v>188</v>
      </c>
      <c r="BD67" s="53">
        <v>10</v>
      </c>
      <c r="BE67" s="44">
        <f t="shared" ref="BE67:BE129" si="34">(BC67/BD67)*30</f>
        <v>564</v>
      </c>
      <c r="BF67" s="51">
        <v>31</v>
      </c>
      <c r="BG67" s="53">
        <v>10</v>
      </c>
      <c r="BH67" s="44">
        <f t="shared" ref="BH67:BH129" si="35">(BF67/BG67)*30</f>
        <v>93</v>
      </c>
      <c r="BI67" s="51">
        <v>0</v>
      </c>
      <c r="BJ67" s="53">
        <v>0</v>
      </c>
      <c r="BK67" s="44" t="s">
        <v>1755</v>
      </c>
      <c r="BL67" s="51">
        <v>143</v>
      </c>
      <c r="BM67" s="53">
        <v>10</v>
      </c>
      <c r="BN67" s="44">
        <f t="shared" ref="BN67:BN129" si="36">(BL67/BM67)*30</f>
        <v>429</v>
      </c>
      <c r="BO67" s="51">
        <v>0</v>
      </c>
      <c r="BP67" s="53">
        <v>0</v>
      </c>
      <c r="BQ67" s="44" t="s">
        <v>1755</v>
      </c>
      <c r="BR67" s="51">
        <v>0</v>
      </c>
      <c r="BS67" s="53">
        <v>0</v>
      </c>
      <c r="BT67" s="44" t="s">
        <v>1755</v>
      </c>
      <c r="BU67" s="51">
        <v>0</v>
      </c>
      <c r="BV67" s="53">
        <v>0</v>
      </c>
      <c r="BW67" s="44" t="s">
        <v>1755</v>
      </c>
      <c r="BX67" s="51">
        <v>59</v>
      </c>
      <c r="BY67" s="53">
        <v>2</v>
      </c>
      <c r="BZ67" s="44">
        <f t="shared" ref="BZ67:BZ129" si="37">(BX67/BY67)*30</f>
        <v>885</v>
      </c>
      <c r="CA67" s="55">
        <v>0</v>
      </c>
      <c r="CB67" s="55">
        <v>0</v>
      </c>
      <c r="CC67" s="44" t="s">
        <v>1755</v>
      </c>
      <c r="CD67" s="55">
        <v>0</v>
      </c>
      <c r="CE67" s="55">
        <v>0</v>
      </c>
      <c r="CF67" s="44" t="s">
        <v>1755</v>
      </c>
      <c r="CG67" s="55">
        <v>0</v>
      </c>
      <c r="CH67" s="55">
        <v>0</v>
      </c>
      <c r="CI67" s="44" t="s">
        <v>1755</v>
      </c>
      <c r="CJ67" s="55">
        <v>0</v>
      </c>
      <c r="CK67" s="55">
        <v>0</v>
      </c>
      <c r="CL67" s="44" t="s">
        <v>1755</v>
      </c>
      <c r="CM67" s="55">
        <v>0</v>
      </c>
      <c r="CN67" s="55">
        <v>0</v>
      </c>
      <c r="CO67" s="44" t="s">
        <v>1755</v>
      </c>
    </row>
    <row r="68" spans="1:93" ht="39.75" customHeight="1" x14ac:dyDescent="0.2">
      <c r="A68" s="48">
        <v>2105780</v>
      </c>
      <c r="B68" s="48" t="s">
        <v>607</v>
      </c>
      <c r="C68" s="48" t="s">
        <v>609</v>
      </c>
      <c r="D68" s="48" t="s">
        <v>75</v>
      </c>
      <c r="E68" s="48" t="s">
        <v>63</v>
      </c>
      <c r="F68" s="48" t="s">
        <v>606</v>
      </c>
      <c r="G68" s="48" t="s">
        <v>608</v>
      </c>
      <c r="H68" s="48" t="s">
        <v>65</v>
      </c>
      <c r="I68" s="45"/>
      <c r="J68" s="48">
        <v>30</v>
      </c>
      <c r="K68" s="48">
        <v>5</v>
      </c>
      <c r="L68" s="48" t="s">
        <v>64</v>
      </c>
      <c r="M68" s="51">
        <v>414</v>
      </c>
      <c r="N68" s="53">
        <v>200</v>
      </c>
      <c r="O68" s="44">
        <f t="shared" ref="O67:O130" si="38">(M68/N68)*30</f>
        <v>62.099999999999994</v>
      </c>
      <c r="P68" s="51">
        <v>0</v>
      </c>
      <c r="Q68" s="53">
        <v>0</v>
      </c>
      <c r="R68" s="44" t="s">
        <v>1755</v>
      </c>
      <c r="S68" s="51">
        <v>252</v>
      </c>
      <c r="T68" s="53">
        <v>120</v>
      </c>
      <c r="U68" s="44">
        <f t="shared" si="27"/>
        <v>63</v>
      </c>
      <c r="V68" s="51">
        <v>0</v>
      </c>
      <c r="W68" s="53">
        <v>10</v>
      </c>
      <c r="X68" s="44">
        <f t="shared" ref="X68:X130" si="39">(V68/W68)*30</f>
        <v>0</v>
      </c>
      <c r="Y68" s="51">
        <v>0</v>
      </c>
      <c r="Z68" s="53">
        <v>0</v>
      </c>
      <c r="AA68" s="44" t="s">
        <v>1755</v>
      </c>
      <c r="AB68" s="51">
        <v>0</v>
      </c>
      <c r="AC68" s="53">
        <v>0</v>
      </c>
      <c r="AD68" s="44" t="s">
        <v>1755</v>
      </c>
      <c r="AE68" s="51">
        <v>10</v>
      </c>
      <c r="AF68" s="53">
        <v>100</v>
      </c>
      <c r="AG68" s="44">
        <f t="shared" ref="AG68:AG129" si="40">(AE68/AF68)*30</f>
        <v>3</v>
      </c>
      <c r="AH68" s="51">
        <v>0</v>
      </c>
      <c r="AI68" s="53">
        <v>0</v>
      </c>
      <c r="AJ68" s="44" t="s">
        <v>1755</v>
      </c>
      <c r="AK68" s="51">
        <v>4480</v>
      </c>
      <c r="AL68" s="53">
        <v>200</v>
      </c>
      <c r="AM68" s="44">
        <f t="shared" si="28"/>
        <v>672</v>
      </c>
      <c r="AN68" s="51">
        <v>897</v>
      </c>
      <c r="AO68" s="53">
        <v>400</v>
      </c>
      <c r="AP68" s="44">
        <f t="shared" si="29"/>
        <v>67.275000000000006</v>
      </c>
      <c r="AQ68" s="51">
        <v>142</v>
      </c>
      <c r="AR68" s="53">
        <v>70</v>
      </c>
      <c r="AS68" s="44">
        <f t="shared" si="30"/>
        <v>60.857142857142854</v>
      </c>
      <c r="AT68" s="51">
        <v>2010</v>
      </c>
      <c r="AU68" s="53">
        <v>250</v>
      </c>
      <c r="AV68" s="44">
        <f t="shared" si="31"/>
        <v>241.2</v>
      </c>
      <c r="AW68" s="51">
        <v>1088</v>
      </c>
      <c r="AX68" s="53">
        <v>700</v>
      </c>
      <c r="AY68" s="44">
        <f t="shared" si="32"/>
        <v>46.628571428571426</v>
      </c>
      <c r="AZ68" s="51">
        <v>646</v>
      </c>
      <c r="BA68" s="53">
        <v>265</v>
      </c>
      <c r="BB68" s="44">
        <f t="shared" si="33"/>
        <v>73.132075471698116</v>
      </c>
      <c r="BC68" s="51">
        <v>2766</v>
      </c>
      <c r="BD68" s="53">
        <v>3000</v>
      </c>
      <c r="BE68" s="44">
        <f t="shared" si="34"/>
        <v>27.66</v>
      </c>
      <c r="BF68" s="51">
        <v>558</v>
      </c>
      <c r="BG68" s="53">
        <v>350</v>
      </c>
      <c r="BH68" s="44">
        <f t="shared" si="35"/>
        <v>47.828571428571429</v>
      </c>
      <c r="BI68" s="51">
        <v>19</v>
      </c>
      <c r="BJ68" s="53">
        <v>3</v>
      </c>
      <c r="BK68" s="44">
        <f t="shared" ref="BK68:BK129" si="41">(BI68/BJ68)*30</f>
        <v>190</v>
      </c>
      <c r="BL68" s="51">
        <v>1515</v>
      </c>
      <c r="BM68" s="53">
        <v>3500</v>
      </c>
      <c r="BN68" s="44">
        <f t="shared" si="36"/>
        <v>12.985714285714286</v>
      </c>
      <c r="BO68" s="51">
        <v>409</v>
      </c>
      <c r="BP68" s="53">
        <v>200</v>
      </c>
      <c r="BQ68" s="44">
        <f t="shared" ref="BQ68:BQ129" si="42">(BO68/BP68)*30</f>
        <v>61.349999999999994</v>
      </c>
      <c r="BR68" s="51">
        <v>243</v>
      </c>
      <c r="BS68" s="53">
        <v>40</v>
      </c>
      <c r="BT68" s="44">
        <f t="shared" ref="BT68:BT129" si="43">(BR68/BS68)*30</f>
        <v>182.25</v>
      </c>
      <c r="BU68" s="51">
        <v>237</v>
      </c>
      <c r="BV68" s="53">
        <v>500</v>
      </c>
      <c r="BW68" s="44">
        <f t="shared" ref="BW68:BW129" si="44">(BU68/BV68)*30</f>
        <v>14.219999999999999</v>
      </c>
      <c r="BX68" s="51">
        <v>225</v>
      </c>
      <c r="BY68" s="53">
        <v>80</v>
      </c>
      <c r="BZ68" s="44">
        <f t="shared" si="37"/>
        <v>84.375</v>
      </c>
      <c r="CA68" s="55">
        <v>557</v>
      </c>
      <c r="CB68" s="55">
        <v>75</v>
      </c>
      <c r="CC68" s="44">
        <f t="shared" ref="CC68:CC128" si="45">(CA68/CB68)*30</f>
        <v>222.8</v>
      </c>
      <c r="CD68" s="55">
        <v>0</v>
      </c>
      <c r="CE68" s="55">
        <v>0</v>
      </c>
      <c r="CF68" s="44" t="s">
        <v>1755</v>
      </c>
      <c r="CG68" s="55">
        <v>0</v>
      </c>
      <c r="CH68" s="55">
        <v>0</v>
      </c>
      <c r="CI68" s="44" t="s">
        <v>1755</v>
      </c>
      <c r="CJ68" s="55">
        <v>0</v>
      </c>
      <c r="CK68" s="55">
        <v>0</v>
      </c>
      <c r="CL68" s="44" t="s">
        <v>1755</v>
      </c>
      <c r="CM68" s="55">
        <v>149</v>
      </c>
      <c r="CN68" s="55">
        <v>160</v>
      </c>
      <c r="CO68" s="44">
        <f t="shared" ref="CO66:CO129" si="46">(CM68/CN68)*30</f>
        <v>27.9375</v>
      </c>
    </row>
    <row r="69" spans="1:93" ht="39.75" customHeight="1" x14ac:dyDescent="0.2">
      <c r="A69" s="48">
        <v>2105799</v>
      </c>
      <c r="B69" s="48" t="s">
        <v>714</v>
      </c>
      <c r="C69" s="48" t="s">
        <v>716</v>
      </c>
      <c r="D69" s="48" t="s">
        <v>75</v>
      </c>
      <c r="E69" s="48" t="s">
        <v>63</v>
      </c>
      <c r="F69" s="48" t="s">
        <v>713</v>
      </c>
      <c r="G69" s="48" t="s">
        <v>715</v>
      </c>
      <c r="H69" s="48" t="s">
        <v>65</v>
      </c>
      <c r="I69" s="45"/>
      <c r="J69" s="48">
        <v>0</v>
      </c>
      <c r="K69" s="48">
        <v>0</v>
      </c>
      <c r="L69" s="48" t="s">
        <v>261</v>
      </c>
      <c r="M69" s="51">
        <v>0</v>
      </c>
      <c r="N69" s="53">
        <v>0</v>
      </c>
      <c r="O69" s="44" t="s">
        <v>1755</v>
      </c>
      <c r="P69" s="51">
        <v>0</v>
      </c>
      <c r="Q69" s="53">
        <v>0</v>
      </c>
      <c r="R69" s="44" t="s">
        <v>1755</v>
      </c>
      <c r="S69" s="51">
        <v>240</v>
      </c>
      <c r="T69" s="53">
        <v>0</v>
      </c>
      <c r="U69" s="44" t="s">
        <v>1755</v>
      </c>
      <c r="V69" s="51">
        <v>0</v>
      </c>
      <c r="W69" s="53">
        <v>0</v>
      </c>
      <c r="X69" s="44" t="s">
        <v>1755</v>
      </c>
      <c r="Y69" s="51">
        <v>0</v>
      </c>
      <c r="Z69" s="53">
        <v>0</v>
      </c>
      <c r="AA69" s="44" t="s">
        <v>1755</v>
      </c>
      <c r="AB69" s="51">
        <v>0</v>
      </c>
      <c r="AC69" s="53">
        <v>0</v>
      </c>
      <c r="AD69" s="44" t="s">
        <v>1755</v>
      </c>
      <c r="AE69" s="51">
        <v>0</v>
      </c>
      <c r="AF69" s="53">
        <v>0</v>
      </c>
      <c r="AG69" s="44" t="s">
        <v>1755</v>
      </c>
      <c r="AH69" s="51">
        <v>0</v>
      </c>
      <c r="AI69" s="53">
        <v>0</v>
      </c>
      <c r="AJ69" s="44" t="s">
        <v>1755</v>
      </c>
      <c r="AK69" s="51">
        <v>43</v>
      </c>
      <c r="AL69" s="53">
        <v>21</v>
      </c>
      <c r="AM69" s="44">
        <f t="shared" si="28"/>
        <v>61.428571428571423</v>
      </c>
      <c r="AN69" s="51">
        <v>100</v>
      </c>
      <c r="AO69" s="53">
        <v>8</v>
      </c>
      <c r="AP69" s="44">
        <f t="shared" si="29"/>
        <v>375</v>
      </c>
      <c r="AQ69" s="51">
        <v>9</v>
      </c>
      <c r="AR69" s="53">
        <v>2</v>
      </c>
      <c r="AS69" s="44">
        <f t="shared" si="30"/>
        <v>135</v>
      </c>
      <c r="AT69" s="51">
        <v>0</v>
      </c>
      <c r="AU69" s="53">
        <v>8</v>
      </c>
      <c r="AV69" s="44">
        <f t="shared" si="31"/>
        <v>0</v>
      </c>
      <c r="AW69" s="51">
        <v>80</v>
      </c>
      <c r="AX69" s="53">
        <v>9</v>
      </c>
      <c r="AY69" s="44">
        <f t="shared" si="32"/>
        <v>266.66666666666669</v>
      </c>
      <c r="AZ69" s="51">
        <v>3</v>
      </c>
      <c r="BA69" s="53">
        <v>2</v>
      </c>
      <c r="BB69" s="44">
        <f t="shared" si="33"/>
        <v>45</v>
      </c>
      <c r="BC69" s="51">
        <v>100</v>
      </c>
      <c r="BD69" s="53">
        <v>23</v>
      </c>
      <c r="BE69" s="44">
        <f t="shared" si="34"/>
        <v>130.43478260869566</v>
      </c>
      <c r="BF69" s="51">
        <v>138</v>
      </c>
      <c r="BG69" s="53">
        <v>6</v>
      </c>
      <c r="BH69" s="44">
        <f t="shared" si="35"/>
        <v>690</v>
      </c>
      <c r="BI69" s="51">
        <v>14</v>
      </c>
      <c r="BJ69" s="53">
        <v>2</v>
      </c>
      <c r="BK69" s="44">
        <f t="shared" si="41"/>
        <v>210</v>
      </c>
      <c r="BL69" s="51">
        <v>72</v>
      </c>
      <c r="BM69" s="53">
        <v>7</v>
      </c>
      <c r="BN69" s="44">
        <f t="shared" si="36"/>
        <v>308.57142857142861</v>
      </c>
      <c r="BO69" s="51">
        <v>10</v>
      </c>
      <c r="BP69" s="53">
        <v>1</v>
      </c>
      <c r="BQ69" s="44">
        <f t="shared" si="42"/>
        <v>300</v>
      </c>
      <c r="BR69" s="51">
        <v>0</v>
      </c>
      <c r="BS69" s="53">
        <v>0</v>
      </c>
      <c r="BT69" s="44" t="s">
        <v>1755</v>
      </c>
      <c r="BU69" s="51">
        <v>0</v>
      </c>
      <c r="BV69" s="53">
        <v>0</v>
      </c>
      <c r="BW69" s="44" t="s">
        <v>1755</v>
      </c>
      <c r="BX69" s="51">
        <v>14</v>
      </c>
      <c r="BY69" s="53">
        <v>1</v>
      </c>
      <c r="BZ69" s="44">
        <f t="shared" si="37"/>
        <v>420</v>
      </c>
      <c r="CA69" s="55">
        <v>0</v>
      </c>
      <c r="CB69" s="55">
        <v>0</v>
      </c>
      <c r="CC69" s="44" t="s">
        <v>1755</v>
      </c>
      <c r="CD69" s="55">
        <v>0</v>
      </c>
      <c r="CE69" s="55">
        <v>3</v>
      </c>
      <c r="CF69" s="44">
        <f t="shared" ref="CF69:CF127" si="47">(CD69/CE69)*30</f>
        <v>0</v>
      </c>
      <c r="CG69" s="55">
        <v>40</v>
      </c>
      <c r="CH69" s="55">
        <v>5</v>
      </c>
      <c r="CI69" s="44">
        <f t="shared" ref="CI69:CI128" si="48">(CG69/CH69)*30</f>
        <v>240</v>
      </c>
      <c r="CJ69" s="55">
        <v>47</v>
      </c>
      <c r="CK69" s="55">
        <v>8</v>
      </c>
      <c r="CL69" s="44">
        <f t="shared" ref="CL66:CL129" si="49">(CJ69/CK69)*30</f>
        <v>176.25</v>
      </c>
      <c r="CM69" s="55">
        <v>100</v>
      </c>
      <c r="CN69" s="55">
        <v>23</v>
      </c>
      <c r="CO69" s="44">
        <f t="shared" si="46"/>
        <v>130.43478260869566</v>
      </c>
    </row>
    <row r="70" spans="1:93" ht="39.75" customHeight="1" x14ac:dyDescent="0.2">
      <c r="A70" s="48">
        <v>2108992</v>
      </c>
      <c r="B70" s="48" t="s">
        <v>445</v>
      </c>
      <c r="C70" s="48" t="s">
        <v>447</v>
      </c>
      <c r="D70" s="48" t="s">
        <v>70</v>
      </c>
      <c r="E70" s="48" t="s">
        <v>63</v>
      </c>
      <c r="F70" s="48" t="s">
        <v>444</v>
      </c>
      <c r="G70" s="48" t="s">
        <v>446</v>
      </c>
      <c r="H70" s="48" t="s">
        <v>65</v>
      </c>
      <c r="I70" s="45"/>
      <c r="J70" s="48">
        <v>20</v>
      </c>
      <c r="K70" s="48">
        <v>10</v>
      </c>
      <c r="L70" s="48" t="s">
        <v>64</v>
      </c>
      <c r="M70" s="51">
        <v>113</v>
      </c>
      <c r="N70" s="53">
        <v>700</v>
      </c>
      <c r="O70" s="44">
        <f t="shared" si="38"/>
        <v>4.8428571428571425</v>
      </c>
      <c r="P70" s="51">
        <v>100</v>
      </c>
      <c r="Q70" s="53">
        <v>400</v>
      </c>
      <c r="R70" s="44">
        <f t="shared" ref="R70:R130" si="50">(P70/Q70)*30</f>
        <v>7.5</v>
      </c>
      <c r="S70" s="51">
        <v>743</v>
      </c>
      <c r="T70" s="53">
        <v>240</v>
      </c>
      <c r="U70" s="44">
        <f t="shared" si="27"/>
        <v>92.875</v>
      </c>
      <c r="V70" s="51">
        <v>0</v>
      </c>
      <c r="W70" s="53">
        <v>0</v>
      </c>
      <c r="X70" s="44" t="s">
        <v>1755</v>
      </c>
      <c r="Y70" s="52">
        <v>6</v>
      </c>
      <c r="Z70" s="53">
        <v>1500</v>
      </c>
      <c r="AA70" s="44">
        <f t="shared" ref="AA70:AA129" si="51">(Y70/Z70)*30</f>
        <v>0.12</v>
      </c>
      <c r="AB70" s="51">
        <v>209</v>
      </c>
      <c r="AC70" s="53">
        <v>750</v>
      </c>
      <c r="AD70" s="44">
        <f t="shared" ref="AD70:AD129" si="52">(AB70/AC70)*30</f>
        <v>8.36</v>
      </c>
      <c r="AE70" s="51">
        <v>250</v>
      </c>
      <c r="AF70" s="53">
        <v>700</v>
      </c>
      <c r="AG70" s="44">
        <f t="shared" si="40"/>
        <v>10.714285714285715</v>
      </c>
      <c r="AH70" s="51">
        <v>175</v>
      </c>
      <c r="AI70" s="53">
        <v>700</v>
      </c>
      <c r="AJ70" s="44">
        <f t="shared" ref="AJ70:AJ129" si="53">(AH70/AI70)*30</f>
        <v>7.5</v>
      </c>
      <c r="AK70" s="51">
        <v>1640</v>
      </c>
      <c r="AL70" s="53">
        <v>200</v>
      </c>
      <c r="AM70" s="44">
        <f t="shared" si="28"/>
        <v>245.99999999999997</v>
      </c>
      <c r="AN70" s="51">
        <v>0</v>
      </c>
      <c r="AO70" s="53">
        <v>200</v>
      </c>
      <c r="AP70" s="44">
        <f t="shared" si="29"/>
        <v>0</v>
      </c>
      <c r="AQ70" s="51">
        <v>51</v>
      </c>
      <c r="AR70" s="53">
        <v>75</v>
      </c>
      <c r="AS70" s="44">
        <f t="shared" si="30"/>
        <v>20.400000000000002</v>
      </c>
      <c r="AT70" s="51">
        <v>743</v>
      </c>
      <c r="AU70" s="53">
        <v>2500</v>
      </c>
      <c r="AV70" s="44">
        <f t="shared" si="31"/>
        <v>8.9160000000000004</v>
      </c>
      <c r="AW70" s="51">
        <v>422</v>
      </c>
      <c r="AX70" s="53">
        <v>200</v>
      </c>
      <c r="AY70" s="44">
        <f t="shared" si="32"/>
        <v>63.3</v>
      </c>
      <c r="AZ70" s="51">
        <v>180</v>
      </c>
      <c r="BA70" s="53">
        <v>300</v>
      </c>
      <c r="BB70" s="44">
        <f t="shared" si="33"/>
        <v>18</v>
      </c>
      <c r="BC70" s="51">
        <v>1245</v>
      </c>
      <c r="BD70" s="53">
        <v>3000</v>
      </c>
      <c r="BE70" s="44">
        <f t="shared" si="34"/>
        <v>12.45</v>
      </c>
      <c r="BF70" s="51">
        <v>530</v>
      </c>
      <c r="BG70" s="53">
        <v>300</v>
      </c>
      <c r="BH70" s="44">
        <f t="shared" si="35"/>
        <v>53</v>
      </c>
      <c r="BI70" s="51">
        <v>58</v>
      </c>
      <c r="BJ70" s="53">
        <v>20</v>
      </c>
      <c r="BK70" s="44">
        <f t="shared" si="41"/>
        <v>87</v>
      </c>
      <c r="BL70" s="51">
        <v>600</v>
      </c>
      <c r="BM70" s="53">
        <v>3000</v>
      </c>
      <c r="BN70" s="44">
        <f t="shared" si="36"/>
        <v>6</v>
      </c>
      <c r="BO70" s="51">
        <v>333</v>
      </c>
      <c r="BP70" s="53">
        <v>1200</v>
      </c>
      <c r="BQ70" s="44">
        <f t="shared" si="42"/>
        <v>8.3250000000000011</v>
      </c>
      <c r="BR70" s="51">
        <v>2</v>
      </c>
      <c r="BS70" s="53">
        <v>600</v>
      </c>
      <c r="BT70" s="44">
        <f t="shared" si="43"/>
        <v>0.1</v>
      </c>
      <c r="BU70" s="51">
        <v>1930</v>
      </c>
      <c r="BV70" s="53">
        <v>10800</v>
      </c>
      <c r="BW70" s="44">
        <f t="shared" si="44"/>
        <v>5.3611111111111107</v>
      </c>
      <c r="BX70" s="51">
        <v>1230</v>
      </c>
      <c r="BY70" s="53">
        <v>200</v>
      </c>
      <c r="BZ70" s="44">
        <f t="shared" si="37"/>
        <v>184.5</v>
      </c>
      <c r="CA70" s="55">
        <v>80</v>
      </c>
      <c r="CB70" s="55">
        <v>75</v>
      </c>
      <c r="CC70" s="44">
        <f t="shared" si="45"/>
        <v>32</v>
      </c>
      <c r="CD70" s="55">
        <v>250</v>
      </c>
      <c r="CE70" s="55">
        <v>1000</v>
      </c>
      <c r="CF70" s="44">
        <f t="shared" si="47"/>
        <v>7.5</v>
      </c>
      <c r="CG70" s="55">
        <v>868</v>
      </c>
      <c r="CH70" s="55">
        <v>28000</v>
      </c>
      <c r="CI70" s="44">
        <f t="shared" si="48"/>
        <v>0.92999999999999994</v>
      </c>
      <c r="CJ70" s="55">
        <v>282</v>
      </c>
      <c r="CK70" s="55">
        <v>14400</v>
      </c>
      <c r="CL70" s="44">
        <f t="shared" si="49"/>
        <v>0.58750000000000002</v>
      </c>
      <c r="CM70" s="55">
        <v>0</v>
      </c>
      <c r="CN70" s="55">
        <v>8400</v>
      </c>
      <c r="CO70" s="44">
        <f t="shared" si="46"/>
        <v>0</v>
      </c>
    </row>
    <row r="71" spans="1:93" ht="39.75" customHeight="1" x14ac:dyDescent="0.2">
      <c r="A71" s="48">
        <v>2109034</v>
      </c>
      <c r="B71" s="48" t="s">
        <v>1105</v>
      </c>
      <c r="C71" s="48" t="s">
        <v>1107</v>
      </c>
      <c r="D71" s="48" t="s">
        <v>81</v>
      </c>
      <c r="E71" s="48" t="s">
        <v>63</v>
      </c>
      <c r="F71" s="48" t="s">
        <v>1104</v>
      </c>
      <c r="G71" s="48" t="s">
        <v>1106</v>
      </c>
      <c r="H71" s="48" t="s">
        <v>63</v>
      </c>
      <c r="I71" s="48" t="s">
        <v>1108</v>
      </c>
      <c r="J71" s="48">
        <v>5</v>
      </c>
      <c r="K71" s="48">
        <v>0</v>
      </c>
      <c r="L71" s="48" t="s">
        <v>64</v>
      </c>
      <c r="M71" s="51">
        <v>0</v>
      </c>
      <c r="N71" s="53">
        <v>0</v>
      </c>
      <c r="O71" s="44" t="s">
        <v>1755</v>
      </c>
      <c r="P71" s="51">
        <v>0</v>
      </c>
      <c r="Q71" s="53">
        <v>0</v>
      </c>
      <c r="R71" s="44" t="s">
        <v>1755</v>
      </c>
      <c r="S71" s="51">
        <v>0</v>
      </c>
      <c r="T71" s="53">
        <v>0</v>
      </c>
      <c r="U71" s="44" t="s">
        <v>1755</v>
      </c>
      <c r="V71" s="51">
        <v>0</v>
      </c>
      <c r="W71" s="53">
        <v>0</v>
      </c>
      <c r="X71" s="44" t="s">
        <v>1755</v>
      </c>
      <c r="Y71" s="51">
        <v>3</v>
      </c>
      <c r="Z71" s="53">
        <v>1</v>
      </c>
      <c r="AA71" s="44">
        <f t="shared" si="51"/>
        <v>90</v>
      </c>
      <c r="AB71" s="51">
        <v>0</v>
      </c>
      <c r="AC71" s="53">
        <v>0</v>
      </c>
      <c r="AD71" s="44" t="s">
        <v>1755</v>
      </c>
      <c r="AE71" s="51">
        <v>5</v>
      </c>
      <c r="AF71" s="53">
        <v>1</v>
      </c>
      <c r="AG71" s="44">
        <f t="shared" si="40"/>
        <v>150</v>
      </c>
      <c r="AH71" s="51">
        <v>55</v>
      </c>
      <c r="AI71" s="53">
        <v>4</v>
      </c>
      <c r="AJ71" s="44">
        <f t="shared" si="53"/>
        <v>412.5</v>
      </c>
      <c r="AK71" s="51">
        <v>62</v>
      </c>
      <c r="AL71" s="53">
        <v>33</v>
      </c>
      <c r="AM71" s="44">
        <f t="shared" si="28"/>
        <v>56.363636363636367</v>
      </c>
      <c r="AN71" s="51">
        <v>174</v>
      </c>
      <c r="AO71" s="53">
        <v>36</v>
      </c>
      <c r="AP71" s="44">
        <f t="shared" si="29"/>
        <v>145</v>
      </c>
      <c r="AQ71" s="51">
        <v>40</v>
      </c>
      <c r="AR71" s="53">
        <v>5</v>
      </c>
      <c r="AS71" s="44">
        <f t="shared" si="30"/>
        <v>240</v>
      </c>
      <c r="AT71" s="51">
        <v>149</v>
      </c>
      <c r="AU71" s="53">
        <v>8</v>
      </c>
      <c r="AV71" s="44">
        <f t="shared" si="31"/>
        <v>558.75</v>
      </c>
      <c r="AW71" s="51">
        <v>120</v>
      </c>
      <c r="AX71" s="53">
        <v>14</v>
      </c>
      <c r="AY71" s="44">
        <f t="shared" si="32"/>
        <v>257.14285714285711</v>
      </c>
      <c r="AZ71" s="51">
        <v>190</v>
      </c>
      <c r="BA71" s="53">
        <v>20</v>
      </c>
      <c r="BB71" s="44">
        <f t="shared" si="33"/>
        <v>285</v>
      </c>
      <c r="BC71" s="51">
        <v>102</v>
      </c>
      <c r="BD71" s="53">
        <v>25</v>
      </c>
      <c r="BE71" s="44">
        <f t="shared" si="34"/>
        <v>122.4</v>
      </c>
      <c r="BF71" s="51">
        <v>93</v>
      </c>
      <c r="BG71" s="53">
        <v>15</v>
      </c>
      <c r="BH71" s="44">
        <f t="shared" si="35"/>
        <v>186</v>
      </c>
      <c r="BI71" s="51">
        <v>8</v>
      </c>
      <c r="BJ71" s="53">
        <v>1</v>
      </c>
      <c r="BK71" s="44">
        <f t="shared" si="41"/>
        <v>240</v>
      </c>
      <c r="BL71" s="51">
        <v>158</v>
      </c>
      <c r="BM71" s="53">
        <v>29</v>
      </c>
      <c r="BN71" s="44">
        <f t="shared" si="36"/>
        <v>163.44827586206895</v>
      </c>
      <c r="BO71" s="51">
        <v>182</v>
      </c>
      <c r="BP71" s="53">
        <v>22</v>
      </c>
      <c r="BQ71" s="44">
        <f t="shared" si="42"/>
        <v>248.18181818181819</v>
      </c>
      <c r="BR71" s="51">
        <v>0</v>
      </c>
      <c r="BS71" s="53">
        <v>0</v>
      </c>
      <c r="BT71" s="44" t="s">
        <v>1755</v>
      </c>
      <c r="BU71" s="51">
        <v>90</v>
      </c>
      <c r="BV71" s="53">
        <v>12</v>
      </c>
      <c r="BW71" s="44">
        <f t="shared" si="44"/>
        <v>225</v>
      </c>
      <c r="BX71" s="51">
        <v>25</v>
      </c>
      <c r="BY71" s="53">
        <v>5</v>
      </c>
      <c r="BZ71" s="44">
        <f t="shared" si="37"/>
        <v>150</v>
      </c>
      <c r="CA71" s="55">
        <v>67</v>
      </c>
      <c r="CB71" s="55">
        <v>67</v>
      </c>
      <c r="CC71" s="44">
        <f t="shared" si="45"/>
        <v>30</v>
      </c>
      <c r="CD71" s="55">
        <v>36</v>
      </c>
      <c r="CE71" s="55">
        <v>36</v>
      </c>
      <c r="CF71" s="44">
        <f t="shared" si="47"/>
        <v>30</v>
      </c>
      <c r="CG71" s="55">
        <v>0</v>
      </c>
      <c r="CH71" s="55">
        <v>0</v>
      </c>
      <c r="CI71" s="44" t="s">
        <v>1755</v>
      </c>
      <c r="CJ71" s="55">
        <v>197</v>
      </c>
      <c r="CK71" s="55">
        <v>197</v>
      </c>
      <c r="CL71" s="44">
        <f t="shared" si="49"/>
        <v>30</v>
      </c>
      <c r="CM71" s="55">
        <v>68</v>
      </c>
      <c r="CN71" s="55">
        <v>68</v>
      </c>
      <c r="CO71" s="44">
        <f t="shared" si="46"/>
        <v>30</v>
      </c>
    </row>
    <row r="72" spans="1:93" ht="39.75" customHeight="1" x14ac:dyDescent="0.2">
      <c r="A72" s="48">
        <v>2109700</v>
      </c>
      <c r="B72" s="48" t="s">
        <v>1460</v>
      </c>
      <c r="C72" s="48" t="s">
        <v>1462</v>
      </c>
      <c r="D72" s="48" t="s">
        <v>100</v>
      </c>
      <c r="E72" s="48" t="s">
        <v>63</v>
      </c>
      <c r="F72" s="48" t="s">
        <v>1459</v>
      </c>
      <c r="G72" s="48" t="s">
        <v>1461</v>
      </c>
      <c r="H72" s="48" t="s">
        <v>65</v>
      </c>
      <c r="I72" s="45"/>
      <c r="J72" s="49">
        <v>5</v>
      </c>
      <c r="K72" s="48">
        <v>0</v>
      </c>
      <c r="L72" s="48" t="s">
        <v>64</v>
      </c>
      <c r="M72" s="51">
        <v>0</v>
      </c>
      <c r="N72" s="53">
        <v>0</v>
      </c>
      <c r="O72" s="44" t="s">
        <v>1755</v>
      </c>
      <c r="P72" s="51">
        <v>0</v>
      </c>
      <c r="Q72" s="53">
        <v>0</v>
      </c>
      <c r="R72" s="44" t="s">
        <v>1755</v>
      </c>
      <c r="S72" s="51">
        <v>160</v>
      </c>
      <c r="T72" s="54">
        <v>5</v>
      </c>
      <c r="U72" s="44">
        <f t="shared" si="27"/>
        <v>960</v>
      </c>
      <c r="V72" s="51">
        <v>0</v>
      </c>
      <c r="W72" s="53">
        <v>0</v>
      </c>
      <c r="X72" s="44" t="s">
        <v>1755</v>
      </c>
      <c r="Y72" s="51">
        <v>0</v>
      </c>
      <c r="Z72" s="53">
        <v>0</v>
      </c>
      <c r="AA72" s="44" t="s">
        <v>1755</v>
      </c>
      <c r="AB72" s="51">
        <v>0</v>
      </c>
      <c r="AC72" s="53">
        <v>0</v>
      </c>
      <c r="AD72" s="44" t="s">
        <v>1755</v>
      </c>
      <c r="AE72" s="51">
        <v>0</v>
      </c>
      <c r="AF72" s="53">
        <v>0</v>
      </c>
      <c r="AG72" s="44" t="s">
        <v>1755</v>
      </c>
      <c r="AH72" s="51">
        <v>0</v>
      </c>
      <c r="AI72" s="53">
        <v>0</v>
      </c>
      <c r="AJ72" s="44" t="s">
        <v>1755</v>
      </c>
      <c r="AK72" s="51">
        <v>133</v>
      </c>
      <c r="AL72" s="53">
        <v>25</v>
      </c>
      <c r="AM72" s="44">
        <f t="shared" si="28"/>
        <v>159.60000000000002</v>
      </c>
      <c r="AN72" s="51">
        <v>169</v>
      </c>
      <c r="AO72" s="53">
        <v>10</v>
      </c>
      <c r="AP72" s="44">
        <f t="shared" si="29"/>
        <v>506.99999999999994</v>
      </c>
      <c r="AQ72" s="51">
        <v>0</v>
      </c>
      <c r="AR72" s="53">
        <v>0</v>
      </c>
      <c r="AS72" s="44" t="s">
        <v>1755</v>
      </c>
      <c r="AT72" s="51">
        <v>0</v>
      </c>
      <c r="AU72" s="53">
        <v>0</v>
      </c>
      <c r="AV72" s="44" t="s">
        <v>1755</v>
      </c>
      <c r="AW72" s="51">
        <v>38</v>
      </c>
      <c r="AX72" s="54">
        <v>8</v>
      </c>
      <c r="AY72" s="44">
        <f t="shared" si="32"/>
        <v>142.5</v>
      </c>
      <c r="AZ72" s="51">
        <v>60</v>
      </c>
      <c r="BA72" s="53">
        <v>10</v>
      </c>
      <c r="BB72" s="44">
        <f t="shared" si="33"/>
        <v>180</v>
      </c>
      <c r="BC72" s="51">
        <v>0</v>
      </c>
      <c r="BD72" s="53">
        <v>0</v>
      </c>
      <c r="BE72" s="44" t="s">
        <v>1755</v>
      </c>
      <c r="BF72" s="51">
        <v>0</v>
      </c>
      <c r="BG72" s="53">
        <v>0</v>
      </c>
      <c r="BH72" s="44" t="s">
        <v>1755</v>
      </c>
      <c r="BI72" s="51">
        <v>0</v>
      </c>
      <c r="BJ72" s="53">
        <v>0</v>
      </c>
      <c r="BK72" s="44" t="s">
        <v>1755</v>
      </c>
      <c r="BL72" s="51">
        <v>160</v>
      </c>
      <c r="BM72" s="53">
        <v>15</v>
      </c>
      <c r="BN72" s="44">
        <f t="shared" si="36"/>
        <v>320</v>
      </c>
      <c r="BO72" s="51">
        <v>0</v>
      </c>
      <c r="BP72" s="53">
        <v>0</v>
      </c>
      <c r="BQ72" s="44" t="s">
        <v>1755</v>
      </c>
      <c r="BR72" s="51">
        <v>0</v>
      </c>
      <c r="BS72" s="53">
        <v>0</v>
      </c>
      <c r="BT72" s="44" t="s">
        <v>1755</v>
      </c>
      <c r="BU72" s="51">
        <v>0</v>
      </c>
      <c r="BV72" s="53">
        <v>0</v>
      </c>
      <c r="BW72" s="44" t="s">
        <v>1755</v>
      </c>
      <c r="BX72" s="52">
        <v>5</v>
      </c>
      <c r="BY72" s="54">
        <v>2</v>
      </c>
      <c r="BZ72" s="44">
        <f t="shared" si="37"/>
        <v>75</v>
      </c>
      <c r="CA72" s="55">
        <v>0</v>
      </c>
      <c r="CB72" s="55">
        <v>0</v>
      </c>
      <c r="CC72" s="44" t="s">
        <v>1755</v>
      </c>
      <c r="CD72" s="55">
        <v>0</v>
      </c>
      <c r="CE72" s="55">
        <v>0</v>
      </c>
      <c r="CF72" s="44" t="s">
        <v>1755</v>
      </c>
      <c r="CG72" s="55">
        <v>0</v>
      </c>
      <c r="CH72" s="55">
        <v>0</v>
      </c>
      <c r="CI72" s="44" t="s">
        <v>1755</v>
      </c>
      <c r="CJ72" s="55">
        <v>59</v>
      </c>
      <c r="CK72" s="56">
        <v>5</v>
      </c>
      <c r="CL72" s="44">
        <f t="shared" si="49"/>
        <v>354</v>
      </c>
      <c r="CM72" s="55">
        <v>59</v>
      </c>
      <c r="CN72" s="56">
        <v>6</v>
      </c>
      <c r="CO72" s="44">
        <f t="shared" si="46"/>
        <v>295</v>
      </c>
    </row>
    <row r="73" spans="1:93" ht="39.75" customHeight="1" x14ac:dyDescent="0.2">
      <c r="A73" s="48">
        <v>2109867</v>
      </c>
      <c r="B73" s="48" t="s">
        <v>1439</v>
      </c>
      <c r="C73" s="48" t="s">
        <v>1441</v>
      </c>
      <c r="D73" s="48" t="s">
        <v>171</v>
      </c>
      <c r="E73" s="48" t="s">
        <v>63</v>
      </c>
      <c r="F73" s="48" t="s">
        <v>1438</v>
      </c>
      <c r="G73" s="48" t="s">
        <v>1440</v>
      </c>
      <c r="H73" s="48" t="s">
        <v>65</v>
      </c>
      <c r="I73" s="45"/>
      <c r="J73" s="48">
        <v>20</v>
      </c>
      <c r="K73" s="48">
        <v>20</v>
      </c>
      <c r="L73" s="48" t="s">
        <v>82</v>
      </c>
      <c r="M73" s="51">
        <v>200</v>
      </c>
      <c r="N73" s="53">
        <v>500</v>
      </c>
      <c r="O73" s="44">
        <f t="shared" si="38"/>
        <v>12</v>
      </c>
      <c r="P73" s="51">
        <v>0</v>
      </c>
      <c r="Q73" s="53">
        <v>800</v>
      </c>
      <c r="R73" s="44">
        <f t="shared" si="50"/>
        <v>0</v>
      </c>
      <c r="S73" s="51">
        <v>200</v>
      </c>
      <c r="T73" s="53">
        <v>200</v>
      </c>
      <c r="U73" s="44">
        <f t="shared" si="27"/>
        <v>30</v>
      </c>
      <c r="V73" s="51">
        <v>0</v>
      </c>
      <c r="W73" s="53">
        <v>0</v>
      </c>
      <c r="X73" s="44" t="s">
        <v>1755</v>
      </c>
      <c r="Y73" s="51">
        <v>500</v>
      </c>
      <c r="Z73" s="53">
        <v>500</v>
      </c>
      <c r="AA73" s="44">
        <f t="shared" si="51"/>
        <v>30</v>
      </c>
      <c r="AB73" s="51">
        <v>240</v>
      </c>
      <c r="AC73" s="53">
        <v>800</v>
      </c>
      <c r="AD73" s="44">
        <f t="shared" si="52"/>
        <v>9</v>
      </c>
      <c r="AE73" s="51">
        <v>0</v>
      </c>
      <c r="AF73" s="53">
        <v>0</v>
      </c>
      <c r="AG73" s="44" t="s">
        <v>1755</v>
      </c>
      <c r="AH73" s="51">
        <v>220</v>
      </c>
      <c r="AI73" s="53">
        <v>0</v>
      </c>
      <c r="AJ73" s="44" t="s">
        <v>1755</v>
      </c>
      <c r="AK73" s="51">
        <v>200</v>
      </c>
      <c r="AL73" s="53">
        <v>100</v>
      </c>
      <c r="AM73" s="44">
        <f t="shared" si="28"/>
        <v>60</v>
      </c>
      <c r="AN73" s="51">
        <v>1200</v>
      </c>
      <c r="AO73" s="53">
        <v>200</v>
      </c>
      <c r="AP73" s="44">
        <f t="shared" si="29"/>
        <v>180</v>
      </c>
      <c r="AQ73" s="51">
        <v>258</v>
      </c>
      <c r="AR73" s="53">
        <v>75</v>
      </c>
      <c r="AS73" s="44">
        <f t="shared" si="30"/>
        <v>103.2</v>
      </c>
      <c r="AT73" s="51">
        <v>5300</v>
      </c>
      <c r="AU73" s="53">
        <v>3000</v>
      </c>
      <c r="AV73" s="44">
        <f t="shared" si="31"/>
        <v>53</v>
      </c>
      <c r="AW73" s="51">
        <v>400</v>
      </c>
      <c r="AX73" s="53">
        <v>200</v>
      </c>
      <c r="AY73" s="44">
        <f t="shared" si="32"/>
        <v>60</v>
      </c>
      <c r="AZ73" s="51">
        <v>100</v>
      </c>
      <c r="BA73" s="53">
        <v>200</v>
      </c>
      <c r="BB73" s="44">
        <f t="shared" si="33"/>
        <v>15</v>
      </c>
      <c r="BC73" s="51">
        <v>3400</v>
      </c>
      <c r="BD73" s="53">
        <v>3000</v>
      </c>
      <c r="BE73" s="44">
        <f t="shared" si="34"/>
        <v>34</v>
      </c>
      <c r="BF73" s="51">
        <v>120</v>
      </c>
      <c r="BG73" s="53">
        <v>200</v>
      </c>
      <c r="BH73" s="44">
        <f t="shared" si="35"/>
        <v>18</v>
      </c>
      <c r="BI73" s="51">
        <v>10</v>
      </c>
      <c r="BJ73" s="53">
        <v>10</v>
      </c>
      <c r="BK73" s="44">
        <f t="shared" si="41"/>
        <v>30</v>
      </c>
      <c r="BL73" s="51">
        <v>8000</v>
      </c>
      <c r="BM73" s="53">
        <v>3000</v>
      </c>
      <c r="BN73" s="44">
        <f t="shared" si="36"/>
        <v>80</v>
      </c>
      <c r="BO73" s="51">
        <v>160</v>
      </c>
      <c r="BP73" s="53">
        <v>200</v>
      </c>
      <c r="BQ73" s="44">
        <f t="shared" si="42"/>
        <v>24</v>
      </c>
      <c r="BR73" s="51">
        <v>0</v>
      </c>
      <c r="BS73" s="53">
        <v>0</v>
      </c>
      <c r="BT73" s="44" t="s">
        <v>1755</v>
      </c>
      <c r="BU73" s="51">
        <v>0</v>
      </c>
      <c r="BV73" s="53">
        <v>0</v>
      </c>
      <c r="BW73" s="44" t="s">
        <v>1755</v>
      </c>
      <c r="BX73" s="51">
        <v>80</v>
      </c>
      <c r="BY73" s="53">
        <v>200</v>
      </c>
      <c r="BZ73" s="44">
        <f t="shared" si="37"/>
        <v>12</v>
      </c>
      <c r="CA73" s="55">
        <v>230</v>
      </c>
      <c r="CB73" s="55">
        <v>300</v>
      </c>
      <c r="CC73" s="44">
        <f t="shared" si="45"/>
        <v>23</v>
      </c>
      <c r="CD73" s="55">
        <v>0</v>
      </c>
      <c r="CE73" s="55">
        <v>50</v>
      </c>
      <c r="CF73" s="44">
        <f t="shared" si="47"/>
        <v>0</v>
      </c>
      <c r="CG73" s="55">
        <v>0</v>
      </c>
      <c r="CH73" s="55">
        <v>0</v>
      </c>
      <c r="CI73" s="44" t="s">
        <v>1755</v>
      </c>
      <c r="CJ73" s="55">
        <v>100</v>
      </c>
      <c r="CK73" s="55">
        <v>50</v>
      </c>
      <c r="CL73" s="44">
        <f t="shared" si="49"/>
        <v>60</v>
      </c>
      <c r="CM73" s="55">
        <v>0</v>
      </c>
      <c r="CN73" s="55">
        <v>50</v>
      </c>
      <c r="CO73" s="44">
        <f t="shared" si="46"/>
        <v>0</v>
      </c>
    </row>
    <row r="74" spans="1:93" ht="39.75" customHeight="1" x14ac:dyDescent="0.2">
      <c r="A74" s="48">
        <v>2111624</v>
      </c>
      <c r="B74" s="48" t="s">
        <v>581</v>
      </c>
      <c r="C74" s="48" t="s">
        <v>141</v>
      </c>
      <c r="D74" s="48" t="s">
        <v>142</v>
      </c>
      <c r="E74" s="48" t="s">
        <v>63</v>
      </c>
      <c r="F74" s="48" t="s">
        <v>580</v>
      </c>
      <c r="G74" s="48">
        <v>3239619535</v>
      </c>
      <c r="H74" s="48" t="s">
        <v>65</v>
      </c>
      <c r="I74" s="45"/>
      <c r="J74" s="48">
        <v>30</v>
      </c>
      <c r="K74" s="48">
        <v>10</v>
      </c>
      <c r="L74" s="48" t="s">
        <v>261</v>
      </c>
      <c r="M74" s="51">
        <v>375</v>
      </c>
      <c r="N74" s="53">
        <v>50</v>
      </c>
      <c r="O74" s="44">
        <f t="shared" si="38"/>
        <v>225</v>
      </c>
      <c r="P74" s="51">
        <v>200</v>
      </c>
      <c r="Q74" s="53">
        <v>0</v>
      </c>
      <c r="R74" s="44" t="s">
        <v>1755</v>
      </c>
      <c r="S74" s="51">
        <v>60</v>
      </c>
      <c r="T74" s="53">
        <v>130</v>
      </c>
      <c r="U74" s="44">
        <f t="shared" si="27"/>
        <v>13.846153846153847</v>
      </c>
      <c r="V74" s="51">
        <v>0</v>
      </c>
      <c r="W74" s="53">
        <v>0</v>
      </c>
      <c r="X74" s="44" t="s">
        <v>1755</v>
      </c>
      <c r="Y74" s="51">
        <v>3230</v>
      </c>
      <c r="Z74" s="53">
        <v>1500</v>
      </c>
      <c r="AA74" s="44">
        <f t="shared" si="51"/>
        <v>64.599999999999994</v>
      </c>
      <c r="AB74" s="51">
        <v>0</v>
      </c>
      <c r="AC74" s="53">
        <v>0</v>
      </c>
      <c r="AD74" s="44" t="s">
        <v>1755</v>
      </c>
      <c r="AE74" s="51">
        <v>210</v>
      </c>
      <c r="AF74" s="53">
        <v>120</v>
      </c>
      <c r="AG74" s="44">
        <f t="shared" si="40"/>
        <v>52.5</v>
      </c>
      <c r="AH74" s="51">
        <v>0</v>
      </c>
      <c r="AI74" s="53">
        <v>300</v>
      </c>
      <c r="AJ74" s="44">
        <f t="shared" si="53"/>
        <v>0</v>
      </c>
      <c r="AK74" s="51">
        <v>2115</v>
      </c>
      <c r="AL74" s="53">
        <v>100</v>
      </c>
      <c r="AM74" s="44">
        <f t="shared" si="28"/>
        <v>634.5</v>
      </c>
      <c r="AN74" s="51">
        <v>2560</v>
      </c>
      <c r="AO74" s="53">
        <v>200</v>
      </c>
      <c r="AP74" s="44">
        <f t="shared" si="29"/>
        <v>384</v>
      </c>
      <c r="AQ74" s="51">
        <v>275</v>
      </c>
      <c r="AR74" s="53">
        <v>20</v>
      </c>
      <c r="AS74" s="44">
        <f t="shared" si="30"/>
        <v>412.5</v>
      </c>
      <c r="AT74" s="51">
        <v>7300</v>
      </c>
      <c r="AU74" s="53">
        <v>3000</v>
      </c>
      <c r="AV74" s="44">
        <f t="shared" si="31"/>
        <v>73</v>
      </c>
      <c r="AW74" s="51">
        <v>3582</v>
      </c>
      <c r="AX74" s="53">
        <v>200</v>
      </c>
      <c r="AY74" s="44">
        <f t="shared" si="32"/>
        <v>537.29999999999995</v>
      </c>
      <c r="AZ74" s="51">
        <v>449</v>
      </c>
      <c r="BA74" s="53">
        <v>130</v>
      </c>
      <c r="BB74" s="44">
        <f t="shared" si="33"/>
        <v>103.61538461538461</v>
      </c>
      <c r="BC74" s="51">
        <v>5095</v>
      </c>
      <c r="BD74" s="53">
        <v>3500</v>
      </c>
      <c r="BE74" s="44">
        <f t="shared" si="34"/>
        <v>43.671428571428571</v>
      </c>
      <c r="BF74" s="51">
        <v>4000</v>
      </c>
      <c r="BG74" s="53">
        <v>600</v>
      </c>
      <c r="BH74" s="44">
        <f t="shared" si="35"/>
        <v>200</v>
      </c>
      <c r="BI74" s="51">
        <v>25</v>
      </c>
      <c r="BJ74" s="53">
        <v>3</v>
      </c>
      <c r="BK74" s="44">
        <f t="shared" si="41"/>
        <v>250.00000000000003</v>
      </c>
      <c r="BL74" s="51">
        <v>3150</v>
      </c>
      <c r="BM74" s="53">
        <v>1500</v>
      </c>
      <c r="BN74" s="44">
        <f t="shared" si="36"/>
        <v>63</v>
      </c>
      <c r="BO74" s="51">
        <v>2605</v>
      </c>
      <c r="BP74" s="53">
        <v>900</v>
      </c>
      <c r="BQ74" s="44">
        <f t="shared" si="42"/>
        <v>86.833333333333329</v>
      </c>
      <c r="BR74" s="51">
        <v>40</v>
      </c>
      <c r="BS74" s="53">
        <v>0</v>
      </c>
      <c r="BT74" s="44" t="s">
        <v>1755</v>
      </c>
      <c r="BU74" s="51">
        <v>2680</v>
      </c>
      <c r="BV74" s="53">
        <v>1500</v>
      </c>
      <c r="BW74" s="44">
        <f t="shared" si="44"/>
        <v>53.6</v>
      </c>
      <c r="BX74" s="51">
        <v>256</v>
      </c>
      <c r="BY74" s="53">
        <v>35</v>
      </c>
      <c r="BZ74" s="44">
        <f t="shared" si="37"/>
        <v>219.42857142857142</v>
      </c>
      <c r="CA74" s="55">
        <v>0</v>
      </c>
      <c r="CB74" s="55">
        <v>0</v>
      </c>
      <c r="CC74" s="44" t="s">
        <v>1755</v>
      </c>
      <c r="CD74" s="55">
        <v>196</v>
      </c>
      <c r="CE74" s="55">
        <v>1500</v>
      </c>
      <c r="CF74" s="44">
        <f t="shared" si="47"/>
        <v>3.9199999999999995</v>
      </c>
      <c r="CG74" s="55">
        <v>0</v>
      </c>
      <c r="CH74" s="55">
        <v>0</v>
      </c>
      <c r="CI74" s="44" t="s">
        <v>1755</v>
      </c>
      <c r="CJ74" s="55">
        <v>1420</v>
      </c>
      <c r="CK74" s="55">
        <v>260</v>
      </c>
      <c r="CL74" s="44">
        <f t="shared" si="49"/>
        <v>163.84615384615384</v>
      </c>
      <c r="CM74" s="55">
        <v>16228</v>
      </c>
      <c r="CN74" s="55">
        <v>220</v>
      </c>
      <c r="CO74" s="44">
        <f t="shared" si="46"/>
        <v>2212.909090909091</v>
      </c>
    </row>
    <row r="75" spans="1:93" ht="39.75" customHeight="1" x14ac:dyDescent="0.2">
      <c r="A75" s="48">
        <v>2111659</v>
      </c>
      <c r="B75" s="48" t="s">
        <v>1307</v>
      </c>
      <c r="C75" s="48" t="s">
        <v>691</v>
      </c>
      <c r="D75" s="48" t="s">
        <v>152</v>
      </c>
      <c r="E75" s="48" t="s">
        <v>63</v>
      </c>
      <c r="F75" s="48" t="s">
        <v>1306</v>
      </c>
      <c r="G75" s="48" t="s">
        <v>1308</v>
      </c>
      <c r="H75" s="48" t="s">
        <v>63</v>
      </c>
      <c r="I75" s="48" t="s">
        <v>1309</v>
      </c>
      <c r="J75" s="48">
        <v>27</v>
      </c>
      <c r="K75" s="48">
        <v>10</v>
      </c>
      <c r="L75" s="48" t="s">
        <v>64</v>
      </c>
      <c r="M75" s="51">
        <v>0</v>
      </c>
      <c r="N75" s="53">
        <v>0</v>
      </c>
      <c r="O75" s="44" t="s">
        <v>1755</v>
      </c>
      <c r="P75" s="51">
        <v>0</v>
      </c>
      <c r="Q75" s="53">
        <v>0</v>
      </c>
      <c r="R75" s="44" t="s">
        <v>1755</v>
      </c>
      <c r="S75" s="51">
        <v>516</v>
      </c>
      <c r="T75" s="53">
        <v>56</v>
      </c>
      <c r="U75" s="44">
        <f t="shared" si="27"/>
        <v>276.42857142857139</v>
      </c>
      <c r="V75" s="51">
        <v>0</v>
      </c>
      <c r="W75" s="53">
        <v>0</v>
      </c>
      <c r="X75" s="44" t="s">
        <v>1755</v>
      </c>
      <c r="Y75" s="51">
        <v>634</v>
      </c>
      <c r="Z75" s="53">
        <v>68</v>
      </c>
      <c r="AA75" s="44">
        <f t="shared" si="51"/>
        <v>279.70588235294122</v>
      </c>
      <c r="AB75" s="51">
        <v>227</v>
      </c>
      <c r="AC75" s="53">
        <v>34</v>
      </c>
      <c r="AD75" s="44">
        <f t="shared" si="52"/>
        <v>200.29411764705884</v>
      </c>
      <c r="AE75" s="51">
        <v>1210</v>
      </c>
      <c r="AF75" s="53">
        <v>912</v>
      </c>
      <c r="AG75" s="44">
        <f t="shared" si="40"/>
        <v>39.80263157894737</v>
      </c>
      <c r="AH75" s="51">
        <v>372</v>
      </c>
      <c r="AI75" s="53">
        <v>103</v>
      </c>
      <c r="AJ75" s="44">
        <f t="shared" si="53"/>
        <v>108.34951456310679</v>
      </c>
      <c r="AK75" s="51">
        <v>1786</v>
      </c>
      <c r="AL75" s="53">
        <v>86</v>
      </c>
      <c r="AM75" s="44">
        <f t="shared" si="28"/>
        <v>623.02325581395348</v>
      </c>
      <c r="AN75" s="51">
        <v>552</v>
      </c>
      <c r="AO75" s="53">
        <v>121</v>
      </c>
      <c r="AP75" s="44">
        <f t="shared" si="29"/>
        <v>136.85950413223139</v>
      </c>
      <c r="AQ75" s="51">
        <v>74</v>
      </c>
      <c r="AR75" s="53">
        <v>20</v>
      </c>
      <c r="AS75" s="44">
        <f t="shared" si="30"/>
        <v>111</v>
      </c>
      <c r="AT75" s="51">
        <v>4500</v>
      </c>
      <c r="AU75" s="53">
        <v>602</v>
      </c>
      <c r="AV75" s="44">
        <f t="shared" si="31"/>
        <v>224.25249169435216</v>
      </c>
      <c r="AW75" s="51">
        <v>36</v>
      </c>
      <c r="AX75" s="53">
        <v>32</v>
      </c>
      <c r="AY75" s="44">
        <f t="shared" si="32"/>
        <v>33.75</v>
      </c>
      <c r="AZ75" s="51">
        <v>249</v>
      </c>
      <c r="BA75" s="53">
        <v>67</v>
      </c>
      <c r="BB75" s="44">
        <f t="shared" si="33"/>
        <v>111.49253731343283</v>
      </c>
      <c r="BC75" s="51">
        <v>2530</v>
      </c>
      <c r="BD75" s="53">
        <v>380</v>
      </c>
      <c r="BE75" s="44">
        <f t="shared" si="34"/>
        <v>199.73684210526315</v>
      </c>
      <c r="BF75" s="51">
        <v>457</v>
      </c>
      <c r="BG75" s="53">
        <v>188</v>
      </c>
      <c r="BH75" s="44">
        <f t="shared" si="35"/>
        <v>72.925531914893625</v>
      </c>
      <c r="BI75" s="51">
        <v>30</v>
      </c>
      <c r="BJ75" s="53">
        <v>2</v>
      </c>
      <c r="BK75" s="44">
        <f t="shared" si="41"/>
        <v>450</v>
      </c>
      <c r="BL75" s="51">
        <v>1600</v>
      </c>
      <c r="BM75" s="53">
        <v>759</v>
      </c>
      <c r="BN75" s="44">
        <f t="shared" si="36"/>
        <v>63.241106719367593</v>
      </c>
      <c r="BO75" s="51">
        <v>640</v>
      </c>
      <c r="BP75" s="53">
        <v>183</v>
      </c>
      <c r="BQ75" s="44">
        <f t="shared" si="42"/>
        <v>104.91803278688525</v>
      </c>
      <c r="BR75" s="51">
        <v>0</v>
      </c>
      <c r="BS75" s="53">
        <v>0</v>
      </c>
      <c r="BT75" s="44" t="s">
        <v>1755</v>
      </c>
      <c r="BU75" s="51">
        <v>1578</v>
      </c>
      <c r="BV75" s="53">
        <v>1424</v>
      </c>
      <c r="BW75" s="44">
        <f t="shared" si="44"/>
        <v>33.24438202247191</v>
      </c>
      <c r="BX75" s="51">
        <v>39</v>
      </c>
      <c r="BY75" s="53">
        <v>27</v>
      </c>
      <c r="BZ75" s="44">
        <f t="shared" si="37"/>
        <v>43.333333333333336</v>
      </c>
      <c r="CA75" s="55">
        <v>37</v>
      </c>
      <c r="CB75" s="55">
        <v>23</v>
      </c>
      <c r="CC75" s="44">
        <f t="shared" si="45"/>
        <v>48.260869565217391</v>
      </c>
      <c r="CD75" s="55">
        <v>85</v>
      </c>
      <c r="CE75" s="55">
        <v>26</v>
      </c>
      <c r="CF75" s="44">
        <f t="shared" si="47"/>
        <v>98.07692307692308</v>
      </c>
      <c r="CG75" s="55">
        <v>0</v>
      </c>
      <c r="CH75" s="55">
        <v>0</v>
      </c>
      <c r="CI75" s="44" t="s">
        <v>1755</v>
      </c>
      <c r="CJ75" s="55">
        <v>599</v>
      </c>
      <c r="CK75" s="55">
        <v>2084</v>
      </c>
      <c r="CL75" s="44">
        <f t="shared" si="49"/>
        <v>8.6228406909788866</v>
      </c>
      <c r="CM75" s="55">
        <v>526</v>
      </c>
      <c r="CN75" s="55">
        <v>22</v>
      </c>
      <c r="CO75" s="44">
        <f t="shared" si="46"/>
        <v>717.27272727272725</v>
      </c>
    </row>
    <row r="76" spans="1:93" ht="39.75" customHeight="1" x14ac:dyDescent="0.2">
      <c r="A76" s="48">
        <v>2112140</v>
      </c>
      <c r="B76" s="48" t="s">
        <v>1067</v>
      </c>
      <c r="C76" s="48" t="s">
        <v>691</v>
      </c>
      <c r="D76" s="48" t="s">
        <v>152</v>
      </c>
      <c r="E76" s="48" t="s">
        <v>65</v>
      </c>
      <c r="F76" s="48" t="s">
        <v>1058</v>
      </c>
      <c r="G76" s="48">
        <v>35999724561</v>
      </c>
      <c r="H76" s="48" t="s">
        <v>65</v>
      </c>
      <c r="I76" s="45"/>
      <c r="J76" s="48">
        <v>0</v>
      </c>
      <c r="K76" s="48">
        <v>0</v>
      </c>
      <c r="L76" s="48" t="s">
        <v>82</v>
      </c>
      <c r="M76" s="51">
        <v>0</v>
      </c>
      <c r="N76" s="53">
        <v>0</v>
      </c>
      <c r="O76" s="44" t="s">
        <v>1755</v>
      </c>
      <c r="P76" s="51">
        <v>0</v>
      </c>
      <c r="Q76" s="53">
        <v>0</v>
      </c>
      <c r="R76" s="44" t="s">
        <v>1755</v>
      </c>
      <c r="S76" s="51">
        <v>200</v>
      </c>
      <c r="T76" s="53">
        <v>0</v>
      </c>
      <c r="U76" s="44" t="s">
        <v>1755</v>
      </c>
      <c r="V76" s="51">
        <v>0</v>
      </c>
      <c r="W76" s="53">
        <v>0</v>
      </c>
      <c r="X76" s="44" t="s">
        <v>1755</v>
      </c>
      <c r="Y76" s="51">
        <v>0</v>
      </c>
      <c r="Z76" s="53">
        <v>0</v>
      </c>
      <c r="AA76" s="44" t="s">
        <v>1755</v>
      </c>
      <c r="AB76" s="51">
        <v>0</v>
      </c>
      <c r="AC76" s="53">
        <v>0</v>
      </c>
      <c r="AD76" s="44" t="s">
        <v>1755</v>
      </c>
      <c r="AE76" s="51">
        <v>0</v>
      </c>
      <c r="AF76" s="53">
        <v>0</v>
      </c>
      <c r="AG76" s="44" t="s">
        <v>1755</v>
      </c>
      <c r="AH76" s="51">
        <v>0</v>
      </c>
      <c r="AI76" s="53">
        <v>0</v>
      </c>
      <c r="AJ76" s="44" t="s">
        <v>1755</v>
      </c>
      <c r="AK76" s="51">
        <v>25</v>
      </c>
      <c r="AL76" s="53">
        <v>15</v>
      </c>
      <c r="AM76" s="44">
        <f t="shared" si="28"/>
        <v>50</v>
      </c>
      <c r="AN76" s="51">
        <v>30</v>
      </c>
      <c r="AO76" s="53">
        <v>20</v>
      </c>
      <c r="AP76" s="44">
        <f t="shared" si="29"/>
        <v>45</v>
      </c>
      <c r="AQ76" s="51">
        <v>0</v>
      </c>
      <c r="AR76" s="53">
        <v>0</v>
      </c>
      <c r="AS76" s="44" t="s">
        <v>1755</v>
      </c>
      <c r="AT76" s="51">
        <v>575</v>
      </c>
      <c r="AU76" s="53">
        <v>100</v>
      </c>
      <c r="AV76" s="44">
        <f t="shared" si="31"/>
        <v>172.5</v>
      </c>
      <c r="AW76" s="51">
        <v>530</v>
      </c>
      <c r="AX76" s="53">
        <v>20</v>
      </c>
      <c r="AY76" s="44">
        <f t="shared" si="32"/>
        <v>795</v>
      </c>
      <c r="AZ76" s="51">
        <v>140</v>
      </c>
      <c r="BA76" s="53">
        <v>2</v>
      </c>
      <c r="BB76" s="44">
        <f t="shared" si="33"/>
        <v>2100</v>
      </c>
      <c r="BC76" s="51">
        <v>1375</v>
      </c>
      <c r="BD76" s="53">
        <v>120</v>
      </c>
      <c r="BE76" s="44">
        <f t="shared" si="34"/>
        <v>343.75</v>
      </c>
      <c r="BF76" s="51">
        <v>1525</v>
      </c>
      <c r="BG76" s="53">
        <v>30</v>
      </c>
      <c r="BH76" s="44">
        <f t="shared" si="35"/>
        <v>1525</v>
      </c>
      <c r="BI76" s="51">
        <v>0</v>
      </c>
      <c r="BJ76" s="53">
        <v>0</v>
      </c>
      <c r="BK76" s="44" t="s">
        <v>1755</v>
      </c>
      <c r="BL76" s="51">
        <v>650</v>
      </c>
      <c r="BM76" s="53">
        <v>20</v>
      </c>
      <c r="BN76" s="44">
        <f t="shared" si="36"/>
        <v>975</v>
      </c>
      <c r="BO76" s="51">
        <v>0</v>
      </c>
      <c r="BP76" s="53">
        <v>0</v>
      </c>
      <c r="BQ76" s="44" t="s">
        <v>1755</v>
      </c>
      <c r="BR76" s="51">
        <v>0</v>
      </c>
      <c r="BS76" s="53">
        <v>0</v>
      </c>
      <c r="BT76" s="44" t="s">
        <v>1755</v>
      </c>
      <c r="BU76" s="51">
        <v>0</v>
      </c>
      <c r="BV76" s="53">
        <v>0</v>
      </c>
      <c r="BW76" s="44" t="s">
        <v>1755</v>
      </c>
      <c r="BX76" s="51">
        <v>200</v>
      </c>
      <c r="BY76" s="53">
        <v>8</v>
      </c>
      <c r="BZ76" s="44">
        <f t="shared" si="37"/>
        <v>750</v>
      </c>
      <c r="CA76" s="55">
        <v>0</v>
      </c>
      <c r="CB76" s="55">
        <v>0</v>
      </c>
      <c r="CC76" s="44" t="s">
        <v>1755</v>
      </c>
      <c r="CD76" s="55">
        <v>0</v>
      </c>
      <c r="CE76" s="55">
        <v>0</v>
      </c>
      <c r="CF76" s="44" t="s">
        <v>1755</v>
      </c>
      <c r="CG76" s="55">
        <v>0</v>
      </c>
      <c r="CH76" s="55">
        <v>0</v>
      </c>
      <c r="CI76" s="44" t="s">
        <v>1755</v>
      </c>
      <c r="CJ76" s="55">
        <v>0</v>
      </c>
      <c r="CK76" s="55">
        <v>0</v>
      </c>
      <c r="CL76" s="44" t="s">
        <v>1755</v>
      </c>
      <c r="CM76" s="55">
        <v>0</v>
      </c>
      <c r="CN76" s="55">
        <v>0</v>
      </c>
      <c r="CO76" s="44" t="s">
        <v>1755</v>
      </c>
    </row>
    <row r="77" spans="1:93" ht="39.75" customHeight="1" x14ac:dyDescent="0.2">
      <c r="A77" s="48">
        <v>2112175</v>
      </c>
      <c r="B77" s="48" t="s">
        <v>690</v>
      </c>
      <c r="C77" s="48" t="s">
        <v>691</v>
      </c>
      <c r="D77" s="48" t="s">
        <v>152</v>
      </c>
      <c r="E77" s="48" t="s">
        <v>63</v>
      </c>
      <c r="F77" s="48" t="s">
        <v>689</v>
      </c>
      <c r="G77" s="48">
        <v>3538292612</v>
      </c>
      <c r="H77" s="48" t="s">
        <v>63</v>
      </c>
      <c r="I77" s="48" t="s">
        <v>692</v>
      </c>
      <c r="J77" s="48">
        <v>18</v>
      </c>
      <c r="K77" s="48">
        <v>2</v>
      </c>
      <c r="L77" s="48" t="s">
        <v>64</v>
      </c>
      <c r="M77" s="51">
        <v>115</v>
      </c>
      <c r="N77" s="53">
        <v>50</v>
      </c>
      <c r="O77" s="44">
        <f t="shared" si="38"/>
        <v>69</v>
      </c>
      <c r="P77" s="51">
        <v>0</v>
      </c>
      <c r="Q77" s="53">
        <v>0</v>
      </c>
      <c r="R77" s="44" t="s">
        <v>1755</v>
      </c>
      <c r="S77" s="51">
        <v>200</v>
      </c>
      <c r="T77" s="53">
        <v>20</v>
      </c>
      <c r="U77" s="44">
        <f t="shared" si="27"/>
        <v>300</v>
      </c>
      <c r="V77" s="51">
        <v>605</v>
      </c>
      <c r="W77" s="53">
        <v>50</v>
      </c>
      <c r="X77" s="44">
        <f t="shared" si="39"/>
        <v>363</v>
      </c>
      <c r="Y77" s="51">
        <v>130</v>
      </c>
      <c r="Z77" s="53">
        <v>50</v>
      </c>
      <c r="AA77" s="44">
        <f t="shared" si="51"/>
        <v>78</v>
      </c>
      <c r="AB77" s="51">
        <v>0</v>
      </c>
      <c r="AC77" s="53">
        <v>0</v>
      </c>
      <c r="AD77" s="44" t="s">
        <v>1755</v>
      </c>
      <c r="AE77" s="51">
        <v>751</v>
      </c>
      <c r="AF77" s="53">
        <v>300</v>
      </c>
      <c r="AG77" s="44">
        <f t="shared" si="40"/>
        <v>75.100000000000009</v>
      </c>
      <c r="AH77" s="51">
        <v>605</v>
      </c>
      <c r="AI77" s="53">
        <v>0</v>
      </c>
      <c r="AJ77" s="44" t="s">
        <v>1755</v>
      </c>
      <c r="AK77" s="51">
        <v>736</v>
      </c>
      <c r="AL77" s="53">
        <v>100</v>
      </c>
      <c r="AM77" s="44">
        <f t="shared" si="28"/>
        <v>220.8</v>
      </c>
      <c r="AN77" s="51">
        <v>400</v>
      </c>
      <c r="AO77" s="53">
        <v>100</v>
      </c>
      <c r="AP77" s="44">
        <f t="shared" si="29"/>
        <v>120</v>
      </c>
      <c r="AQ77" s="51">
        <v>62</v>
      </c>
      <c r="AR77" s="53">
        <v>10</v>
      </c>
      <c r="AS77" s="44">
        <f t="shared" si="30"/>
        <v>186</v>
      </c>
      <c r="AT77" s="51">
        <v>1362</v>
      </c>
      <c r="AU77" s="53">
        <v>350</v>
      </c>
      <c r="AV77" s="44">
        <f t="shared" si="31"/>
        <v>116.74285714285715</v>
      </c>
      <c r="AW77" s="51">
        <v>155</v>
      </c>
      <c r="AX77" s="53">
        <v>80</v>
      </c>
      <c r="AY77" s="44">
        <f t="shared" si="32"/>
        <v>58.125</v>
      </c>
      <c r="AZ77" s="51">
        <v>316</v>
      </c>
      <c r="BA77" s="53">
        <v>150</v>
      </c>
      <c r="BB77" s="44">
        <f t="shared" si="33"/>
        <v>63.199999999999996</v>
      </c>
      <c r="BC77" s="51">
        <v>499</v>
      </c>
      <c r="BD77" s="53">
        <v>800</v>
      </c>
      <c r="BE77" s="44">
        <f t="shared" si="34"/>
        <v>18.712500000000002</v>
      </c>
      <c r="BF77" s="51">
        <v>390</v>
      </c>
      <c r="BG77" s="53">
        <v>80</v>
      </c>
      <c r="BH77" s="44">
        <f t="shared" si="35"/>
        <v>146.25</v>
      </c>
      <c r="BI77" s="51">
        <v>10</v>
      </c>
      <c r="BJ77" s="53">
        <v>0</v>
      </c>
      <c r="BK77" s="44" t="s">
        <v>1755</v>
      </c>
      <c r="BL77" s="51">
        <v>1790</v>
      </c>
      <c r="BM77" s="53">
        <v>200</v>
      </c>
      <c r="BN77" s="44">
        <f t="shared" si="36"/>
        <v>268.5</v>
      </c>
      <c r="BO77" s="51">
        <v>256</v>
      </c>
      <c r="BP77" s="53">
        <v>50</v>
      </c>
      <c r="BQ77" s="44">
        <f t="shared" si="42"/>
        <v>153.6</v>
      </c>
      <c r="BR77" s="51">
        <v>0</v>
      </c>
      <c r="BS77" s="53">
        <v>0</v>
      </c>
      <c r="BT77" s="44" t="s">
        <v>1755</v>
      </c>
      <c r="BU77" s="51">
        <v>770</v>
      </c>
      <c r="BV77" s="53">
        <v>50</v>
      </c>
      <c r="BW77" s="44">
        <f t="shared" si="44"/>
        <v>462</v>
      </c>
      <c r="BX77" s="51">
        <v>89</v>
      </c>
      <c r="BY77" s="53">
        <v>0</v>
      </c>
      <c r="BZ77" s="44" t="s">
        <v>1755</v>
      </c>
      <c r="CA77" s="55">
        <v>0</v>
      </c>
      <c r="CB77" s="55">
        <v>0</v>
      </c>
      <c r="CC77" s="44" t="s">
        <v>1755</v>
      </c>
      <c r="CD77" s="55">
        <v>0</v>
      </c>
      <c r="CE77" s="55">
        <v>0</v>
      </c>
      <c r="CF77" s="44" t="s">
        <v>1755</v>
      </c>
      <c r="CG77" s="55">
        <v>0</v>
      </c>
      <c r="CH77" s="55">
        <v>0</v>
      </c>
      <c r="CI77" s="44" t="s">
        <v>1755</v>
      </c>
      <c r="CJ77" s="55">
        <v>0</v>
      </c>
      <c r="CK77" s="55">
        <v>0</v>
      </c>
      <c r="CL77" s="44" t="s">
        <v>1755</v>
      </c>
      <c r="CM77" s="55">
        <v>0</v>
      </c>
      <c r="CN77" s="55">
        <v>0</v>
      </c>
      <c r="CO77" s="44" t="s">
        <v>1755</v>
      </c>
    </row>
    <row r="78" spans="1:93" ht="39.75" customHeight="1" x14ac:dyDescent="0.2">
      <c r="A78" s="48">
        <v>2112531</v>
      </c>
      <c r="B78" s="48" t="s">
        <v>361</v>
      </c>
      <c r="C78" s="48" t="s">
        <v>362</v>
      </c>
      <c r="D78" s="48" t="s">
        <v>100</v>
      </c>
      <c r="E78" s="48" t="s">
        <v>63</v>
      </c>
      <c r="F78" s="48" t="s">
        <v>360</v>
      </c>
      <c r="G78" s="48">
        <v>3137531165</v>
      </c>
      <c r="H78" s="48" t="s">
        <v>65</v>
      </c>
      <c r="I78" s="45"/>
      <c r="J78" s="48">
        <v>5</v>
      </c>
      <c r="K78" s="48">
        <v>0</v>
      </c>
      <c r="L78" s="48" t="s">
        <v>82</v>
      </c>
      <c r="M78" s="51">
        <v>0</v>
      </c>
      <c r="N78" s="53">
        <v>0</v>
      </c>
      <c r="O78" s="44" t="s">
        <v>1755</v>
      </c>
      <c r="P78" s="51">
        <v>0</v>
      </c>
      <c r="Q78" s="53">
        <v>0</v>
      </c>
      <c r="R78" s="44" t="s">
        <v>1755</v>
      </c>
      <c r="S78" s="51">
        <v>40</v>
      </c>
      <c r="T78" s="53">
        <v>10</v>
      </c>
      <c r="U78" s="44">
        <f t="shared" si="27"/>
        <v>120</v>
      </c>
      <c r="V78" s="51">
        <v>0</v>
      </c>
      <c r="W78" s="53">
        <v>0</v>
      </c>
      <c r="X78" s="44" t="s">
        <v>1755</v>
      </c>
      <c r="Y78" s="51">
        <v>0</v>
      </c>
      <c r="Z78" s="53">
        <v>0</v>
      </c>
      <c r="AA78" s="44" t="s">
        <v>1755</v>
      </c>
      <c r="AB78" s="51">
        <v>0</v>
      </c>
      <c r="AC78" s="53">
        <v>0</v>
      </c>
      <c r="AD78" s="44" t="s">
        <v>1755</v>
      </c>
      <c r="AE78" s="51">
        <v>0</v>
      </c>
      <c r="AF78" s="53">
        <v>0</v>
      </c>
      <c r="AG78" s="44" t="s">
        <v>1755</v>
      </c>
      <c r="AH78" s="51">
        <v>0</v>
      </c>
      <c r="AI78" s="53">
        <v>0</v>
      </c>
      <c r="AJ78" s="44" t="s">
        <v>1755</v>
      </c>
      <c r="AK78" s="51">
        <v>120</v>
      </c>
      <c r="AL78" s="53">
        <v>20</v>
      </c>
      <c r="AM78" s="44">
        <f t="shared" si="28"/>
        <v>180</v>
      </c>
      <c r="AN78" s="51">
        <v>50</v>
      </c>
      <c r="AO78" s="53">
        <v>12</v>
      </c>
      <c r="AP78" s="44">
        <f t="shared" si="29"/>
        <v>125.00000000000001</v>
      </c>
      <c r="AQ78" s="51">
        <v>12</v>
      </c>
      <c r="AR78" s="53">
        <v>4</v>
      </c>
      <c r="AS78" s="44">
        <f t="shared" si="30"/>
        <v>90</v>
      </c>
      <c r="AT78" s="51">
        <v>40</v>
      </c>
      <c r="AU78" s="53">
        <v>10</v>
      </c>
      <c r="AV78" s="44">
        <f t="shared" si="31"/>
        <v>120</v>
      </c>
      <c r="AW78" s="51">
        <v>40</v>
      </c>
      <c r="AX78" s="53">
        <v>20</v>
      </c>
      <c r="AY78" s="44">
        <f t="shared" si="32"/>
        <v>60</v>
      </c>
      <c r="AZ78" s="51">
        <v>12</v>
      </c>
      <c r="BA78" s="53">
        <v>10</v>
      </c>
      <c r="BB78" s="44">
        <f t="shared" si="33"/>
        <v>36</v>
      </c>
      <c r="BC78" s="51">
        <v>0</v>
      </c>
      <c r="BD78" s="53">
        <v>10</v>
      </c>
      <c r="BE78" s="44">
        <f t="shared" si="34"/>
        <v>0</v>
      </c>
      <c r="BF78" s="51">
        <v>25</v>
      </c>
      <c r="BG78" s="53">
        <v>8</v>
      </c>
      <c r="BH78" s="44">
        <f t="shared" si="35"/>
        <v>93.75</v>
      </c>
      <c r="BI78" s="51">
        <v>0</v>
      </c>
      <c r="BJ78" s="53">
        <v>0</v>
      </c>
      <c r="BK78" s="44" t="s">
        <v>1755</v>
      </c>
      <c r="BL78" s="51">
        <v>40</v>
      </c>
      <c r="BM78" s="53">
        <v>5</v>
      </c>
      <c r="BN78" s="44">
        <f t="shared" si="36"/>
        <v>240</v>
      </c>
      <c r="BO78" s="51">
        <v>10</v>
      </c>
      <c r="BP78" s="53">
        <v>0</v>
      </c>
      <c r="BQ78" s="44" t="s">
        <v>1755</v>
      </c>
      <c r="BR78" s="51">
        <v>0</v>
      </c>
      <c r="BS78" s="53">
        <v>0</v>
      </c>
      <c r="BT78" s="44" t="s">
        <v>1755</v>
      </c>
      <c r="BU78" s="51">
        <v>0</v>
      </c>
      <c r="BV78" s="53">
        <v>0</v>
      </c>
      <c r="BW78" s="44" t="s">
        <v>1755</v>
      </c>
      <c r="BX78" s="51">
        <v>20</v>
      </c>
      <c r="BY78" s="53">
        <v>3</v>
      </c>
      <c r="BZ78" s="44">
        <f t="shared" si="37"/>
        <v>200</v>
      </c>
      <c r="CA78" s="55">
        <v>0</v>
      </c>
      <c r="CB78" s="55">
        <v>0</v>
      </c>
      <c r="CC78" s="44" t="s">
        <v>1755</v>
      </c>
      <c r="CD78" s="55">
        <v>0</v>
      </c>
      <c r="CE78" s="55">
        <v>0</v>
      </c>
      <c r="CF78" s="44" t="s">
        <v>1755</v>
      </c>
      <c r="CG78" s="55">
        <v>70</v>
      </c>
      <c r="CH78" s="55">
        <v>10</v>
      </c>
      <c r="CI78" s="44">
        <f t="shared" si="48"/>
        <v>210</v>
      </c>
      <c r="CJ78" s="55">
        <v>0</v>
      </c>
      <c r="CK78" s="55">
        <v>10</v>
      </c>
      <c r="CL78" s="44">
        <f t="shared" si="49"/>
        <v>0</v>
      </c>
      <c r="CM78" s="55">
        <v>0</v>
      </c>
      <c r="CN78" s="55">
        <v>12</v>
      </c>
      <c r="CO78" s="44">
        <f t="shared" si="46"/>
        <v>0</v>
      </c>
    </row>
    <row r="79" spans="1:93" ht="39.75" customHeight="1" x14ac:dyDescent="0.2">
      <c r="A79" s="48">
        <v>2112647</v>
      </c>
      <c r="B79" s="48" t="s">
        <v>1470</v>
      </c>
      <c r="C79" s="48" t="s">
        <v>1471</v>
      </c>
      <c r="D79" s="48" t="s">
        <v>100</v>
      </c>
      <c r="E79" s="48" t="s">
        <v>63</v>
      </c>
      <c r="F79" s="48" t="s">
        <v>1469</v>
      </c>
      <c r="G79" s="48">
        <v>3233351233</v>
      </c>
      <c r="H79" s="48" t="s">
        <v>65</v>
      </c>
      <c r="I79" s="45"/>
      <c r="J79" s="48">
        <v>4</v>
      </c>
      <c r="K79" s="48">
        <v>0</v>
      </c>
      <c r="L79" s="48" t="s">
        <v>64</v>
      </c>
      <c r="M79" s="51">
        <v>0</v>
      </c>
      <c r="N79" s="53">
        <v>0</v>
      </c>
      <c r="O79" s="44" t="s">
        <v>1755</v>
      </c>
      <c r="P79" s="51">
        <v>0</v>
      </c>
      <c r="Q79" s="53">
        <v>0</v>
      </c>
      <c r="R79" s="44" t="s">
        <v>1755</v>
      </c>
      <c r="S79" s="51">
        <v>89</v>
      </c>
      <c r="T79" s="53">
        <v>5</v>
      </c>
      <c r="U79" s="44">
        <f t="shared" si="27"/>
        <v>534</v>
      </c>
      <c r="V79" s="51">
        <v>0</v>
      </c>
      <c r="W79" s="53">
        <v>0</v>
      </c>
      <c r="X79" s="44" t="s">
        <v>1755</v>
      </c>
      <c r="Y79" s="51">
        <v>0</v>
      </c>
      <c r="Z79" s="53">
        <v>0</v>
      </c>
      <c r="AA79" s="44" t="s">
        <v>1755</v>
      </c>
      <c r="AB79" s="51">
        <v>0</v>
      </c>
      <c r="AC79" s="53">
        <v>0</v>
      </c>
      <c r="AD79" s="44" t="s">
        <v>1755</v>
      </c>
      <c r="AE79" s="51">
        <v>0</v>
      </c>
      <c r="AF79" s="53">
        <v>0</v>
      </c>
      <c r="AG79" s="44" t="s">
        <v>1755</v>
      </c>
      <c r="AH79" s="51">
        <v>0</v>
      </c>
      <c r="AI79" s="53">
        <v>0</v>
      </c>
      <c r="AJ79" s="44" t="s">
        <v>1755</v>
      </c>
      <c r="AK79" s="51">
        <v>29</v>
      </c>
      <c r="AL79" s="53">
        <v>20</v>
      </c>
      <c r="AM79" s="44">
        <f t="shared" si="28"/>
        <v>43.5</v>
      </c>
      <c r="AN79" s="51">
        <v>213</v>
      </c>
      <c r="AO79" s="53">
        <v>3</v>
      </c>
      <c r="AP79" s="44">
        <f t="shared" si="29"/>
        <v>2130</v>
      </c>
      <c r="AQ79" s="51">
        <v>0</v>
      </c>
      <c r="AR79" s="53">
        <v>2</v>
      </c>
      <c r="AS79" s="44">
        <f t="shared" si="30"/>
        <v>0</v>
      </c>
      <c r="AT79" s="51">
        <v>34</v>
      </c>
      <c r="AU79" s="53">
        <v>10</v>
      </c>
      <c r="AV79" s="44">
        <f t="shared" si="31"/>
        <v>102</v>
      </c>
      <c r="AW79" s="51">
        <v>29</v>
      </c>
      <c r="AX79" s="53">
        <v>10</v>
      </c>
      <c r="AY79" s="44">
        <f t="shared" si="32"/>
        <v>87</v>
      </c>
      <c r="AZ79" s="51">
        <v>8</v>
      </c>
      <c r="BA79" s="53">
        <v>1</v>
      </c>
      <c r="BB79" s="44">
        <f t="shared" si="33"/>
        <v>240</v>
      </c>
      <c r="BC79" s="51">
        <v>43</v>
      </c>
      <c r="BD79" s="53">
        <v>0</v>
      </c>
      <c r="BE79" s="44" t="s">
        <v>1755</v>
      </c>
      <c r="BF79" s="51">
        <v>0</v>
      </c>
      <c r="BG79" s="53">
        <v>0</v>
      </c>
      <c r="BH79" s="44" t="s">
        <v>1755</v>
      </c>
      <c r="BI79" s="51">
        <v>5</v>
      </c>
      <c r="BJ79" s="53">
        <v>1</v>
      </c>
      <c r="BK79" s="44">
        <f t="shared" si="41"/>
        <v>150</v>
      </c>
      <c r="BL79" s="51">
        <v>110</v>
      </c>
      <c r="BM79" s="53">
        <v>3</v>
      </c>
      <c r="BN79" s="44">
        <f t="shared" si="36"/>
        <v>1100</v>
      </c>
      <c r="BO79" s="51">
        <v>0</v>
      </c>
      <c r="BP79" s="53">
        <v>0</v>
      </c>
      <c r="BQ79" s="44" t="s">
        <v>1755</v>
      </c>
      <c r="BR79" s="51">
        <v>0</v>
      </c>
      <c r="BS79" s="53">
        <v>0</v>
      </c>
      <c r="BT79" s="44" t="s">
        <v>1755</v>
      </c>
      <c r="BU79" s="51">
        <v>0</v>
      </c>
      <c r="BV79" s="53">
        <v>0</v>
      </c>
      <c r="BW79" s="44" t="s">
        <v>1755</v>
      </c>
      <c r="BX79" s="51">
        <v>0</v>
      </c>
      <c r="BY79" s="53">
        <v>0</v>
      </c>
      <c r="BZ79" s="44" t="s">
        <v>1755</v>
      </c>
      <c r="CA79" s="55">
        <v>0</v>
      </c>
      <c r="CB79" s="55">
        <v>0</v>
      </c>
      <c r="CC79" s="44" t="s">
        <v>1755</v>
      </c>
      <c r="CD79" s="55">
        <v>0</v>
      </c>
      <c r="CE79" s="55">
        <v>1</v>
      </c>
      <c r="CF79" s="44">
        <f t="shared" si="47"/>
        <v>0</v>
      </c>
      <c r="CG79" s="55">
        <v>7</v>
      </c>
      <c r="CH79" s="55">
        <v>4</v>
      </c>
      <c r="CI79" s="44">
        <f t="shared" si="48"/>
        <v>52.5</v>
      </c>
      <c r="CJ79" s="55">
        <v>0</v>
      </c>
      <c r="CK79" s="55">
        <v>0</v>
      </c>
      <c r="CL79" s="44" t="s">
        <v>1755</v>
      </c>
      <c r="CM79" s="55">
        <v>0</v>
      </c>
      <c r="CN79" s="55">
        <v>2</v>
      </c>
      <c r="CO79" s="44">
        <f t="shared" si="46"/>
        <v>0</v>
      </c>
    </row>
    <row r="80" spans="1:93" ht="39.75" customHeight="1" x14ac:dyDescent="0.2">
      <c r="A80" s="48">
        <v>2113473</v>
      </c>
      <c r="B80" s="48" t="s">
        <v>1387</v>
      </c>
      <c r="C80" s="48" t="s">
        <v>1388</v>
      </c>
      <c r="D80" s="48" t="s">
        <v>100</v>
      </c>
      <c r="E80" s="48" t="s">
        <v>65</v>
      </c>
      <c r="F80" s="48" t="s">
        <v>1386</v>
      </c>
      <c r="G80" s="48">
        <v>3233531374</v>
      </c>
      <c r="H80" s="48" t="s">
        <v>65</v>
      </c>
      <c r="I80" s="45"/>
      <c r="J80" s="49">
        <v>2</v>
      </c>
      <c r="K80" s="48">
        <v>0</v>
      </c>
      <c r="L80" s="48" t="s">
        <v>82</v>
      </c>
      <c r="M80" s="51">
        <v>0</v>
      </c>
      <c r="N80" s="53">
        <v>0</v>
      </c>
      <c r="O80" s="44" t="s">
        <v>1755</v>
      </c>
      <c r="P80" s="51">
        <v>0</v>
      </c>
      <c r="Q80" s="53">
        <v>0</v>
      </c>
      <c r="R80" s="44" t="s">
        <v>1755</v>
      </c>
      <c r="S80" s="51">
        <v>0</v>
      </c>
      <c r="T80" s="53">
        <v>0</v>
      </c>
      <c r="U80" s="44" t="s">
        <v>1755</v>
      </c>
      <c r="V80" s="51">
        <v>0</v>
      </c>
      <c r="W80" s="53">
        <v>0</v>
      </c>
      <c r="X80" s="44" t="s">
        <v>1755</v>
      </c>
      <c r="Y80" s="51">
        <v>0</v>
      </c>
      <c r="Z80" s="53">
        <v>0</v>
      </c>
      <c r="AA80" s="44" t="s">
        <v>1755</v>
      </c>
      <c r="AB80" s="51">
        <v>0</v>
      </c>
      <c r="AC80" s="53">
        <v>0</v>
      </c>
      <c r="AD80" s="44" t="s">
        <v>1755</v>
      </c>
      <c r="AE80" s="51">
        <v>0</v>
      </c>
      <c r="AF80" s="53">
        <v>0</v>
      </c>
      <c r="AG80" s="44" t="s">
        <v>1755</v>
      </c>
      <c r="AH80" s="51">
        <v>0</v>
      </c>
      <c r="AI80" s="53">
        <v>0</v>
      </c>
      <c r="AJ80" s="44" t="s">
        <v>1755</v>
      </c>
      <c r="AK80" s="51">
        <v>58</v>
      </c>
      <c r="AL80" s="53">
        <v>15</v>
      </c>
      <c r="AM80" s="44">
        <f t="shared" si="28"/>
        <v>116</v>
      </c>
      <c r="AN80" s="51">
        <v>105</v>
      </c>
      <c r="AO80" s="54">
        <v>3</v>
      </c>
      <c r="AP80" s="44">
        <f t="shared" si="29"/>
        <v>1050</v>
      </c>
      <c r="AQ80" s="52">
        <v>5</v>
      </c>
      <c r="AR80" s="53">
        <v>0</v>
      </c>
      <c r="AS80" s="44" t="s">
        <v>1755</v>
      </c>
      <c r="AT80" s="51">
        <v>13</v>
      </c>
      <c r="AU80" s="54">
        <v>1</v>
      </c>
      <c r="AV80" s="44">
        <f t="shared" si="31"/>
        <v>390</v>
      </c>
      <c r="AW80" s="51">
        <v>84</v>
      </c>
      <c r="AX80" s="53">
        <v>15</v>
      </c>
      <c r="AY80" s="44">
        <f t="shared" si="32"/>
        <v>168</v>
      </c>
      <c r="AZ80" s="51">
        <v>134</v>
      </c>
      <c r="BA80" s="54">
        <v>5</v>
      </c>
      <c r="BB80" s="44">
        <f t="shared" si="33"/>
        <v>804</v>
      </c>
      <c r="BC80" s="51">
        <v>11</v>
      </c>
      <c r="BD80" s="54">
        <v>5</v>
      </c>
      <c r="BE80" s="44">
        <f t="shared" si="34"/>
        <v>66</v>
      </c>
      <c r="BF80" s="51">
        <v>345</v>
      </c>
      <c r="BG80" s="53">
        <v>15</v>
      </c>
      <c r="BH80" s="44">
        <f t="shared" si="35"/>
        <v>690</v>
      </c>
      <c r="BI80" s="51">
        <v>0</v>
      </c>
      <c r="BJ80" s="53">
        <v>0</v>
      </c>
      <c r="BK80" s="44" t="s">
        <v>1755</v>
      </c>
      <c r="BL80" s="51">
        <v>24</v>
      </c>
      <c r="BM80" s="54">
        <v>3</v>
      </c>
      <c r="BN80" s="44">
        <f t="shared" si="36"/>
        <v>240</v>
      </c>
      <c r="BO80" s="51">
        <v>0</v>
      </c>
      <c r="BP80" s="53">
        <v>0</v>
      </c>
      <c r="BQ80" s="44" t="s">
        <v>1755</v>
      </c>
      <c r="BR80" s="51">
        <v>0</v>
      </c>
      <c r="BS80" s="53">
        <v>0</v>
      </c>
      <c r="BT80" s="44" t="s">
        <v>1755</v>
      </c>
      <c r="BU80" s="51">
        <v>0</v>
      </c>
      <c r="BV80" s="53">
        <v>0</v>
      </c>
      <c r="BW80" s="44" t="s">
        <v>1755</v>
      </c>
      <c r="BX80" s="51">
        <v>11</v>
      </c>
      <c r="BY80" s="54">
        <v>1</v>
      </c>
      <c r="BZ80" s="44">
        <f t="shared" si="37"/>
        <v>330</v>
      </c>
      <c r="CA80" s="55">
        <v>0</v>
      </c>
      <c r="CB80" s="55">
        <v>0</v>
      </c>
      <c r="CC80" s="44" t="s">
        <v>1755</v>
      </c>
      <c r="CD80" s="55">
        <v>0</v>
      </c>
      <c r="CE80" s="55">
        <v>0</v>
      </c>
      <c r="CF80" s="44" t="s">
        <v>1755</v>
      </c>
      <c r="CG80" s="55">
        <v>0</v>
      </c>
      <c r="CH80" s="55">
        <v>0</v>
      </c>
      <c r="CI80" s="44" t="s">
        <v>1755</v>
      </c>
      <c r="CJ80" s="55">
        <v>0</v>
      </c>
      <c r="CK80" s="55">
        <v>0</v>
      </c>
      <c r="CL80" s="44" t="s">
        <v>1755</v>
      </c>
      <c r="CM80" s="55">
        <v>0</v>
      </c>
      <c r="CN80" s="55">
        <v>0</v>
      </c>
      <c r="CO80" s="44" t="s">
        <v>1755</v>
      </c>
    </row>
    <row r="81" spans="1:93" ht="39.75" customHeight="1" x14ac:dyDescent="0.2">
      <c r="A81" s="48">
        <v>2114143</v>
      </c>
      <c r="B81" s="48" t="s">
        <v>1367</v>
      </c>
      <c r="C81" s="48" t="s">
        <v>1369</v>
      </c>
      <c r="D81" s="48" t="s">
        <v>62</v>
      </c>
      <c r="E81" s="48" t="s">
        <v>63</v>
      </c>
      <c r="F81" s="48" t="s">
        <v>1366</v>
      </c>
      <c r="G81" s="48" t="s">
        <v>1368</v>
      </c>
      <c r="H81" s="48" t="s">
        <v>65</v>
      </c>
      <c r="I81" s="45"/>
      <c r="J81" s="48">
        <v>5</v>
      </c>
      <c r="K81" s="48">
        <v>3</v>
      </c>
      <c r="L81" s="48" t="s">
        <v>82</v>
      </c>
      <c r="M81" s="51">
        <v>0</v>
      </c>
      <c r="N81" s="53">
        <v>0</v>
      </c>
      <c r="O81" s="44" t="s">
        <v>1755</v>
      </c>
      <c r="P81" s="51">
        <v>0</v>
      </c>
      <c r="Q81" s="53">
        <v>0</v>
      </c>
      <c r="R81" s="44" t="s">
        <v>1755</v>
      </c>
      <c r="S81" s="51">
        <v>0</v>
      </c>
      <c r="T81" s="53">
        <v>0</v>
      </c>
      <c r="U81" s="44" t="s">
        <v>1755</v>
      </c>
      <c r="V81" s="51">
        <v>0</v>
      </c>
      <c r="W81" s="53">
        <v>0</v>
      </c>
      <c r="X81" s="44" t="s">
        <v>1755</v>
      </c>
      <c r="Y81" s="51">
        <v>0</v>
      </c>
      <c r="Z81" s="53">
        <v>0</v>
      </c>
      <c r="AA81" s="44" t="s">
        <v>1755</v>
      </c>
      <c r="AB81" s="51">
        <v>0</v>
      </c>
      <c r="AC81" s="53">
        <v>0</v>
      </c>
      <c r="AD81" s="44" t="s">
        <v>1755</v>
      </c>
      <c r="AE81" s="51">
        <v>0</v>
      </c>
      <c r="AF81" s="53">
        <v>0</v>
      </c>
      <c r="AG81" s="44" t="s">
        <v>1755</v>
      </c>
      <c r="AH81" s="51">
        <v>0</v>
      </c>
      <c r="AI81" s="53">
        <v>0</v>
      </c>
      <c r="AJ81" s="44" t="s">
        <v>1755</v>
      </c>
      <c r="AK81" s="51">
        <v>423</v>
      </c>
      <c r="AL81" s="53">
        <v>20</v>
      </c>
      <c r="AM81" s="44">
        <f t="shared" si="28"/>
        <v>634.5</v>
      </c>
      <c r="AN81" s="51">
        <v>24</v>
      </c>
      <c r="AO81" s="53">
        <v>0</v>
      </c>
      <c r="AP81" s="44" t="s">
        <v>1755</v>
      </c>
      <c r="AQ81" s="51">
        <v>0</v>
      </c>
      <c r="AR81" s="53">
        <v>0</v>
      </c>
      <c r="AS81" s="44" t="s">
        <v>1755</v>
      </c>
      <c r="AT81" s="51">
        <v>0</v>
      </c>
      <c r="AU81" s="53">
        <v>0</v>
      </c>
      <c r="AV81" s="44" t="s">
        <v>1755</v>
      </c>
      <c r="AW81" s="51">
        <v>160</v>
      </c>
      <c r="AX81" s="53">
        <v>5</v>
      </c>
      <c r="AY81" s="44">
        <f t="shared" si="32"/>
        <v>960</v>
      </c>
      <c r="AZ81" s="51">
        <v>128</v>
      </c>
      <c r="BA81" s="53">
        <v>0</v>
      </c>
      <c r="BB81" s="44" t="s">
        <v>1755</v>
      </c>
      <c r="BC81" s="51">
        <v>94</v>
      </c>
      <c r="BD81" s="53">
        <v>1</v>
      </c>
      <c r="BE81" s="44">
        <f t="shared" si="34"/>
        <v>2820</v>
      </c>
      <c r="BF81" s="51">
        <v>16</v>
      </c>
      <c r="BG81" s="53">
        <v>1</v>
      </c>
      <c r="BH81" s="44">
        <f t="shared" si="35"/>
        <v>480</v>
      </c>
      <c r="BI81" s="51">
        <v>7</v>
      </c>
      <c r="BJ81" s="53">
        <v>0</v>
      </c>
      <c r="BK81" s="44" t="s">
        <v>1755</v>
      </c>
      <c r="BL81" s="51">
        <v>120</v>
      </c>
      <c r="BM81" s="53">
        <v>0</v>
      </c>
      <c r="BN81" s="44" t="s">
        <v>1755</v>
      </c>
      <c r="BO81" s="51">
        <v>30</v>
      </c>
      <c r="BP81" s="53">
        <v>0</v>
      </c>
      <c r="BQ81" s="44" t="s">
        <v>1755</v>
      </c>
      <c r="BR81" s="51">
        <v>0</v>
      </c>
      <c r="BS81" s="53">
        <v>0</v>
      </c>
      <c r="BT81" s="44" t="s">
        <v>1755</v>
      </c>
      <c r="BU81" s="51">
        <v>0</v>
      </c>
      <c r="BV81" s="53">
        <v>0</v>
      </c>
      <c r="BW81" s="44" t="s">
        <v>1755</v>
      </c>
      <c r="BX81" s="51">
        <v>5</v>
      </c>
      <c r="BY81" s="53">
        <v>0</v>
      </c>
      <c r="BZ81" s="44" t="s">
        <v>1755</v>
      </c>
      <c r="CA81" s="55">
        <v>0</v>
      </c>
      <c r="CB81" s="55">
        <v>0</v>
      </c>
      <c r="CC81" s="44" t="s">
        <v>1755</v>
      </c>
      <c r="CD81" s="55">
        <v>107</v>
      </c>
      <c r="CE81" s="55">
        <v>3</v>
      </c>
      <c r="CF81" s="44">
        <f t="shared" si="47"/>
        <v>1070</v>
      </c>
      <c r="CG81" s="55">
        <v>0</v>
      </c>
      <c r="CH81" s="55">
        <v>0</v>
      </c>
      <c r="CI81" s="44" t="s">
        <v>1755</v>
      </c>
      <c r="CJ81" s="55">
        <v>478</v>
      </c>
      <c r="CK81" s="55">
        <v>3</v>
      </c>
      <c r="CL81" s="44">
        <f t="shared" si="49"/>
        <v>4780</v>
      </c>
      <c r="CM81" s="55">
        <v>0</v>
      </c>
      <c r="CN81" s="55">
        <v>0</v>
      </c>
      <c r="CO81" s="44" t="s">
        <v>1755</v>
      </c>
    </row>
    <row r="82" spans="1:93" ht="39.75" customHeight="1" x14ac:dyDescent="0.2">
      <c r="A82" s="48">
        <v>2114267</v>
      </c>
      <c r="B82" s="48" t="s">
        <v>1586</v>
      </c>
      <c r="C82" s="48" t="s">
        <v>1550</v>
      </c>
      <c r="D82" s="48" t="s">
        <v>142</v>
      </c>
      <c r="E82" s="48" t="s">
        <v>63</v>
      </c>
      <c r="F82" s="48" t="s">
        <v>1585</v>
      </c>
      <c r="G82" s="48">
        <v>32999253578</v>
      </c>
      <c r="H82" s="48" t="s">
        <v>65</v>
      </c>
      <c r="I82" s="45"/>
      <c r="J82" s="48">
        <v>66</v>
      </c>
      <c r="K82" s="48">
        <v>8</v>
      </c>
      <c r="L82" s="48" t="s">
        <v>64</v>
      </c>
      <c r="M82" s="51">
        <v>0</v>
      </c>
      <c r="N82" s="53">
        <v>0</v>
      </c>
      <c r="O82" s="44" t="s">
        <v>1755</v>
      </c>
      <c r="P82" s="51">
        <v>0</v>
      </c>
      <c r="Q82" s="53">
        <v>0</v>
      </c>
      <c r="R82" s="44" t="s">
        <v>1755</v>
      </c>
      <c r="S82" s="51">
        <v>0</v>
      </c>
      <c r="T82" s="53">
        <v>0</v>
      </c>
      <c r="U82" s="44" t="s">
        <v>1755</v>
      </c>
      <c r="V82" s="51">
        <v>0</v>
      </c>
      <c r="W82" s="53">
        <v>0</v>
      </c>
      <c r="X82" s="44" t="s">
        <v>1755</v>
      </c>
      <c r="Y82" s="51">
        <v>0</v>
      </c>
      <c r="Z82" s="53">
        <v>0</v>
      </c>
      <c r="AA82" s="44" t="s">
        <v>1755</v>
      </c>
      <c r="AB82" s="51">
        <v>0</v>
      </c>
      <c r="AC82" s="53">
        <v>0</v>
      </c>
      <c r="AD82" s="44" t="s">
        <v>1755</v>
      </c>
      <c r="AE82" s="51">
        <v>390</v>
      </c>
      <c r="AF82" s="53">
        <v>80</v>
      </c>
      <c r="AG82" s="44">
        <f t="shared" si="40"/>
        <v>146.25</v>
      </c>
      <c r="AH82" s="51">
        <v>0</v>
      </c>
      <c r="AI82" s="53">
        <v>0</v>
      </c>
      <c r="AJ82" s="44" t="s">
        <v>1755</v>
      </c>
      <c r="AK82" s="51">
        <v>3800</v>
      </c>
      <c r="AL82" s="53">
        <v>750</v>
      </c>
      <c r="AM82" s="44">
        <f t="shared" si="28"/>
        <v>152</v>
      </c>
      <c r="AN82" s="51">
        <v>160</v>
      </c>
      <c r="AO82" s="53">
        <v>45</v>
      </c>
      <c r="AP82" s="44">
        <f t="shared" si="29"/>
        <v>106.66666666666666</v>
      </c>
      <c r="AQ82" s="51">
        <v>0</v>
      </c>
      <c r="AR82" s="53">
        <v>0</v>
      </c>
      <c r="AS82" s="44" t="s">
        <v>1755</v>
      </c>
      <c r="AT82" s="51">
        <v>4500</v>
      </c>
      <c r="AU82" s="53">
        <v>1200</v>
      </c>
      <c r="AV82" s="44">
        <f t="shared" si="31"/>
        <v>112.5</v>
      </c>
      <c r="AW82" s="51">
        <v>30</v>
      </c>
      <c r="AX82" s="53">
        <v>8</v>
      </c>
      <c r="AY82" s="44">
        <f t="shared" si="32"/>
        <v>112.5</v>
      </c>
      <c r="AZ82" s="51">
        <v>90</v>
      </c>
      <c r="BA82" s="53">
        <v>35</v>
      </c>
      <c r="BB82" s="44">
        <f t="shared" si="33"/>
        <v>77.142857142857153</v>
      </c>
      <c r="BC82" s="51">
        <v>5100</v>
      </c>
      <c r="BD82" s="53">
        <v>1000</v>
      </c>
      <c r="BE82" s="44">
        <f t="shared" si="34"/>
        <v>153</v>
      </c>
      <c r="BF82" s="51">
        <v>8</v>
      </c>
      <c r="BG82" s="53">
        <v>1</v>
      </c>
      <c r="BH82" s="44">
        <f t="shared" si="35"/>
        <v>240</v>
      </c>
      <c r="BI82" s="51">
        <v>0</v>
      </c>
      <c r="BJ82" s="53">
        <v>0</v>
      </c>
      <c r="BK82" s="44" t="s">
        <v>1755</v>
      </c>
      <c r="BL82" s="51">
        <v>600</v>
      </c>
      <c r="BM82" s="53">
        <v>540</v>
      </c>
      <c r="BN82" s="44">
        <f t="shared" si="36"/>
        <v>33.333333333333336</v>
      </c>
      <c r="BO82" s="51">
        <v>470</v>
      </c>
      <c r="BP82" s="53">
        <v>170</v>
      </c>
      <c r="BQ82" s="44">
        <f t="shared" si="42"/>
        <v>82.941176470588232</v>
      </c>
      <c r="BR82" s="51">
        <v>0</v>
      </c>
      <c r="BS82" s="53">
        <v>0</v>
      </c>
      <c r="BT82" s="44" t="s">
        <v>1755</v>
      </c>
      <c r="BU82" s="51">
        <v>3200</v>
      </c>
      <c r="BV82" s="53">
        <v>1400</v>
      </c>
      <c r="BW82" s="44">
        <f t="shared" si="44"/>
        <v>68.571428571428569</v>
      </c>
      <c r="BX82" s="51">
        <v>90</v>
      </c>
      <c r="BY82" s="53">
        <v>30</v>
      </c>
      <c r="BZ82" s="44">
        <f t="shared" si="37"/>
        <v>90</v>
      </c>
      <c r="CA82" s="55">
        <v>0</v>
      </c>
      <c r="CB82" s="55">
        <v>0</v>
      </c>
      <c r="CC82" s="44" t="s">
        <v>1755</v>
      </c>
      <c r="CD82" s="55">
        <v>0</v>
      </c>
      <c r="CE82" s="55">
        <v>0</v>
      </c>
      <c r="CF82" s="44" t="s">
        <v>1755</v>
      </c>
      <c r="CG82" s="55">
        <v>120</v>
      </c>
      <c r="CH82" s="55">
        <v>0</v>
      </c>
      <c r="CI82" s="44" t="s">
        <v>1755</v>
      </c>
      <c r="CJ82" s="55">
        <v>1400</v>
      </c>
      <c r="CK82" s="55">
        <v>390</v>
      </c>
      <c r="CL82" s="44">
        <f t="shared" si="49"/>
        <v>107.69230769230769</v>
      </c>
      <c r="CM82" s="55">
        <v>220</v>
      </c>
      <c r="CN82" s="55">
        <v>25</v>
      </c>
      <c r="CO82" s="44">
        <f t="shared" si="46"/>
        <v>264</v>
      </c>
    </row>
    <row r="83" spans="1:93" ht="39.75" customHeight="1" x14ac:dyDescent="0.2">
      <c r="A83" s="48">
        <v>2114763</v>
      </c>
      <c r="B83" s="48" t="s">
        <v>1080</v>
      </c>
      <c r="C83" s="48" t="s">
        <v>1082</v>
      </c>
      <c r="D83" s="48" t="s">
        <v>62</v>
      </c>
      <c r="E83" s="48" t="s">
        <v>63</v>
      </c>
      <c r="F83" s="48" t="s">
        <v>1079</v>
      </c>
      <c r="G83" s="48" t="s">
        <v>1081</v>
      </c>
      <c r="H83" s="48" t="s">
        <v>65</v>
      </c>
      <c r="I83" s="45"/>
      <c r="J83" s="48">
        <v>40</v>
      </c>
      <c r="K83" s="48">
        <v>10</v>
      </c>
      <c r="L83" s="48" t="s">
        <v>64</v>
      </c>
      <c r="M83" s="51">
        <v>117</v>
      </c>
      <c r="N83" s="53">
        <v>12</v>
      </c>
      <c r="O83" s="44">
        <f t="shared" si="38"/>
        <v>292.5</v>
      </c>
      <c r="P83" s="51">
        <v>137</v>
      </c>
      <c r="Q83" s="53">
        <v>10</v>
      </c>
      <c r="R83" s="44">
        <f t="shared" si="50"/>
        <v>411</v>
      </c>
      <c r="S83" s="51">
        <v>257</v>
      </c>
      <c r="T83" s="53">
        <v>65</v>
      </c>
      <c r="U83" s="44">
        <f t="shared" si="27"/>
        <v>118.61538461538461</v>
      </c>
      <c r="V83" s="51">
        <v>0</v>
      </c>
      <c r="W83" s="53">
        <v>0</v>
      </c>
      <c r="X83" s="44" t="s">
        <v>1755</v>
      </c>
      <c r="Y83" s="51">
        <v>0</v>
      </c>
      <c r="Z83" s="53">
        <v>0</v>
      </c>
      <c r="AA83" s="44" t="s">
        <v>1755</v>
      </c>
      <c r="AB83" s="51">
        <v>0</v>
      </c>
      <c r="AC83" s="53">
        <v>0</v>
      </c>
      <c r="AD83" s="44" t="s">
        <v>1755</v>
      </c>
      <c r="AE83" s="51">
        <v>0</v>
      </c>
      <c r="AF83" s="53">
        <v>0</v>
      </c>
      <c r="AG83" s="44" t="s">
        <v>1755</v>
      </c>
      <c r="AH83" s="51">
        <v>0</v>
      </c>
      <c r="AI83" s="53">
        <v>0</v>
      </c>
      <c r="AJ83" s="44" t="s">
        <v>1755</v>
      </c>
      <c r="AK83" s="51">
        <v>828</v>
      </c>
      <c r="AL83" s="53">
        <v>49</v>
      </c>
      <c r="AM83" s="44">
        <f t="shared" si="28"/>
        <v>506.93877551020404</v>
      </c>
      <c r="AN83" s="51">
        <v>899</v>
      </c>
      <c r="AO83" s="53">
        <v>31</v>
      </c>
      <c r="AP83" s="44">
        <f t="shared" si="29"/>
        <v>870</v>
      </c>
      <c r="AQ83" s="51">
        <v>0</v>
      </c>
      <c r="AR83" s="53">
        <v>0</v>
      </c>
      <c r="AS83" s="44" t="s">
        <v>1755</v>
      </c>
      <c r="AT83" s="51">
        <v>651</v>
      </c>
      <c r="AU83" s="53">
        <v>360</v>
      </c>
      <c r="AV83" s="44">
        <f t="shared" si="31"/>
        <v>54.25</v>
      </c>
      <c r="AW83" s="51">
        <v>154</v>
      </c>
      <c r="AX83" s="53">
        <v>46</v>
      </c>
      <c r="AY83" s="44">
        <f t="shared" si="32"/>
        <v>100.43478260869566</v>
      </c>
      <c r="AZ83" s="51">
        <v>207</v>
      </c>
      <c r="BA83" s="53">
        <v>45</v>
      </c>
      <c r="BB83" s="44">
        <f t="shared" si="33"/>
        <v>138</v>
      </c>
      <c r="BC83" s="51">
        <v>550</v>
      </c>
      <c r="BD83" s="53">
        <v>497</v>
      </c>
      <c r="BE83" s="44">
        <f t="shared" si="34"/>
        <v>33.199195171026155</v>
      </c>
      <c r="BF83" s="51">
        <v>174</v>
      </c>
      <c r="BG83" s="53">
        <v>15</v>
      </c>
      <c r="BH83" s="44">
        <f t="shared" si="35"/>
        <v>348</v>
      </c>
      <c r="BI83" s="51">
        <v>85</v>
      </c>
      <c r="BJ83" s="53">
        <v>5</v>
      </c>
      <c r="BK83" s="44">
        <f t="shared" si="41"/>
        <v>510</v>
      </c>
      <c r="BL83" s="51">
        <v>1027</v>
      </c>
      <c r="BM83" s="53">
        <v>380</v>
      </c>
      <c r="BN83" s="44">
        <f t="shared" si="36"/>
        <v>81.078947368421055</v>
      </c>
      <c r="BO83" s="51">
        <v>502</v>
      </c>
      <c r="BP83" s="53">
        <v>45</v>
      </c>
      <c r="BQ83" s="44">
        <f t="shared" si="42"/>
        <v>334.66666666666663</v>
      </c>
      <c r="BR83" s="51">
        <v>0</v>
      </c>
      <c r="BS83" s="53">
        <v>0</v>
      </c>
      <c r="BT83" s="44" t="s">
        <v>1755</v>
      </c>
      <c r="BU83" s="51">
        <v>0</v>
      </c>
      <c r="BV83" s="53">
        <v>0</v>
      </c>
      <c r="BW83" s="44" t="s">
        <v>1755</v>
      </c>
      <c r="BX83" s="51">
        <v>120</v>
      </c>
      <c r="BY83" s="53">
        <v>24</v>
      </c>
      <c r="BZ83" s="44">
        <f t="shared" si="37"/>
        <v>150</v>
      </c>
      <c r="CA83" s="55">
        <v>0</v>
      </c>
      <c r="CB83" s="55">
        <v>0</v>
      </c>
      <c r="CC83" s="44" t="s">
        <v>1755</v>
      </c>
      <c r="CD83" s="55">
        <v>21</v>
      </c>
      <c r="CE83" s="55">
        <v>0</v>
      </c>
      <c r="CF83" s="44" t="s">
        <v>1755</v>
      </c>
      <c r="CG83" s="55">
        <v>72</v>
      </c>
      <c r="CH83" s="55">
        <v>15</v>
      </c>
      <c r="CI83" s="44">
        <f t="shared" si="48"/>
        <v>144</v>
      </c>
      <c r="CJ83" s="55">
        <v>728</v>
      </c>
      <c r="CK83" s="55">
        <v>10</v>
      </c>
      <c r="CL83" s="44">
        <f t="shared" si="49"/>
        <v>2184</v>
      </c>
      <c r="CM83" s="55">
        <v>361</v>
      </c>
      <c r="CN83" s="55">
        <v>32</v>
      </c>
      <c r="CO83" s="44">
        <f t="shared" si="46"/>
        <v>338.4375</v>
      </c>
    </row>
    <row r="84" spans="1:93" ht="39.75" customHeight="1" x14ac:dyDescent="0.2">
      <c r="A84" s="48">
        <v>2115077</v>
      </c>
      <c r="B84" s="48" t="s">
        <v>1011</v>
      </c>
      <c r="C84" s="48" t="s">
        <v>1013</v>
      </c>
      <c r="D84" s="48" t="s">
        <v>62</v>
      </c>
      <c r="E84" s="48" t="s">
        <v>63</v>
      </c>
      <c r="F84" s="48" t="s">
        <v>1010</v>
      </c>
      <c r="G84" s="48" t="s">
        <v>1012</v>
      </c>
      <c r="H84" s="48" t="s">
        <v>63</v>
      </c>
      <c r="I84" s="48" t="s">
        <v>1014</v>
      </c>
      <c r="J84" s="48">
        <v>5</v>
      </c>
      <c r="K84" s="48">
        <v>5</v>
      </c>
      <c r="L84" s="48" t="s">
        <v>64</v>
      </c>
      <c r="M84" s="51">
        <v>0</v>
      </c>
      <c r="N84" s="53">
        <v>0</v>
      </c>
      <c r="O84" s="44" t="s">
        <v>1755</v>
      </c>
      <c r="P84" s="51">
        <v>0</v>
      </c>
      <c r="Q84" s="53">
        <v>0</v>
      </c>
      <c r="R84" s="44" t="s">
        <v>1755</v>
      </c>
      <c r="S84" s="51">
        <v>0</v>
      </c>
      <c r="T84" s="53">
        <v>0</v>
      </c>
      <c r="U84" s="44" t="s">
        <v>1755</v>
      </c>
      <c r="V84" s="51">
        <v>0</v>
      </c>
      <c r="W84" s="53">
        <v>0</v>
      </c>
      <c r="X84" s="44" t="s">
        <v>1755</v>
      </c>
      <c r="Y84" s="51">
        <v>0</v>
      </c>
      <c r="Z84" s="53">
        <v>0</v>
      </c>
      <c r="AA84" s="44" t="s">
        <v>1755</v>
      </c>
      <c r="AB84" s="51">
        <v>0</v>
      </c>
      <c r="AC84" s="53">
        <v>0</v>
      </c>
      <c r="AD84" s="44" t="s">
        <v>1755</v>
      </c>
      <c r="AE84" s="51">
        <v>0</v>
      </c>
      <c r="AF84" s="53">
        <v>0</v>
      </c>
      <c r="AG84" s="44" t="s">
        <v>1755</v>
      </c>
      <c r="AH84" s="51">
        <v>0</v>
      </c>
      <c r="AI84" s="53">
        <v>0</v>
      </c>
      <c r="AJ84" s="44" t="s">
        <v>1755</v>
      </c>
      <c r="AK84" s="51">
        <v>97</v>
      </c>
      <c r="AL84" s="53">
        <v>46</v>
      </c>
      <c r="AM84" s="44">
        <f t="shared" si="28"/>
        <v>63.260869565217391</v>
      </c>
      <c r="AN84" s="51">
        <v>121</v>
      </c>
      <c r="AO84" s="53">
        <v>18</v>
      </c>
      <c r="AP84" s="44">
        <f t="shared" si="29"/>
        <v>201.66666666666666</v>
      </c>
      <c r="AQ84" s="51">
        <v>0</v>
      </c>
      <c r="AR84" s="53">
        <v>0</v>
      </c>
      <c r="AS84" s="44" t="s">
        <v>1755</v>
      </c>
      <c r="AT84" s="51">
        <v>0</v>
      </c>
      <c r="AU84" s="53">
        <v>0</v>
      </c>
      <c r="AV84" s="44" t="s">
        <v>1755</v>
      </c>
      <c r="AW84" s="51">
        <v>50</v>
      </c>
      <c r="AX84" s="53">
        <v>0</v>
      </c>
      <c r="AY84" s="44" t="s">
        <v>1755</v>
      </c>
      <c r="AZ84" s="51">
        <v>36</v>
      </c>
      <c r="BA84" s="53">
        <v>28</v>
      </c>
      <c r="BB84" s="44">
        <f t="shared" si="33"/>
        <v>38.571428571428577</v>
      </c>
      <c r="BC84" s="51">
        <v>52</v>
      </c>
      <c r="BD84" s="53">
        <v>11</v>
      </c>
      <c r="BE84" s="44">
        <f t="shared" si="34"/>
        <v>141.81818181818181</v>
      </c>
      <c r="BF84" s="51">
        <v>115</v>
      </c>
      <c r="BG84" s="53">
        <v>21</v>
      </c>
      <c r="BH84" s="44">
        <f t="shared" si="35"/>
        <v>164.28571428571428</v>
      </c>
      <c r="BI84" s="51">
        <v>8</v>
      </c>
      <c r="BJ84" s="53">
        <v>1</v>
      </c>
      <c r="BK84" s="44">
        <f t="shared" si="41"/>
        <v>240</v>
      </c>
      <c r="BL84" s="51">
        <v>134</v>
      </c>
      <c r="BM84" s="53">
        <v>10</v>
      </c>
      <c r="BN84" s="44">
        <f t="shared" si="36"/>
        <v>402</v>
      </c>
      <c r="BO84" s="51">
        <v>10</v>
      </c>
      <c r="BP84" s="53">
        <v>3</v>
      </c>
      <c r="BQ84" s="44">
        <f t="shared" si="42"/>
        <v>100</v>
      </c>
      <c r="BR84" s="51">
        <v>0</v>
      </c>
      <c r="BS84" s="53">
        <v>0</v>
      </c>
      <c r="BT84" s="44" t="s">
        <v>1755</v>
      </c>
      <c r="BU84" s="51">
        <v>12</v>
      </c>
      <c r="BV84" s="53">
        <v>0</v>
      </c>
      <c r="BW84" s="44" t="s">
        <v>1755</v>
      </c>
      <c r="BX84" s="51">
        <v>16</v>
      </c>
      <c r="BY84" s="53">
        <v>1</v>
      </c>
      <c r="BZ84" s="44">
        <f t="shared" si="37"/>
        <v>480</v>
      </c>
      <c r="CA84" s="55">
        <v>0</v>
      </c>
      <c r="CB84" s="55">
        <v>0</v>
      </c>
      <c r="CC84" s="44" t="s">
        <v>1755</v>
      </c>
      <c r="CD84" s="55">
        <v>0</v>
      </c>
      <c r="CE84" s="55">
        <v>0</v>
      </c>
      <c r="CF84" s="44" t="s">
        <v>1755</v>
      </c>
      <c r="CG84" s="55">
        <v>0</v>
      </c>
      <c r="CH84" s="55">
        <v>0</v>
      </c>
      <c r="CI84" s="44" t="s">
        <v>1755</v>
      </c>
      <c r="CJ84" s="55">
        <v>104</v>
      </c>
      <c r="CK84" s="55">
        <v>14</v>
      </c>
      <c r="CL84" s="44">
        <f t="shared" si="49"/>
        <v>222.85714285714286</v>
      </c>
      <c r="CM84" s="55">
        <v>0</v>
      </c>
      <c r="CN84" s="55">
        <v>0</v>
      </c>
      <c r="CO84" s="44" t="s">
        <v>1755</v>
      </c>
    </row>
    <row r="85" spans="1:93" ht="39.75" customHeight="1" x14ac:dyDescent="0.2">
      <c r="A85" s="48">
        <v>2116640</v>
      </c>
      <c r="B85" s="48" t="s">
        <v>558</v>
      </c>
      <c r="C85" s="48" t="s">
        <v>265</v>
      </c>
      <c r="D85" s="48" t="s">
        <v>62</v>
      </c>
      <c r="E85" s="48" t="s">
        <v>63</v>
      </c>
      <c r="F85" s="48" t="s">
        <v>557</v>
      </c>
      <c r="G85" s="48">
        <v>3138192684</v>
      </c>
      <c r="H85" s="48" t="s">
        <v>65</v>
      </c>
      <c r="I85" s="45"/>
      <c r="J85" s="48">
        <v>62</v>
      </c>
      <c r="K85" s="48">
        <v>15</v>
      </c>
      <c r="L85" s="48" t="s">
        <v>64</v>
      </c>
      <c r="M85" s="51">
        <v>0</v>
      </c>
      <c r="N85" s="53">
        <v>306</v>
      </c>
      <c r="O85" s="44">
        <f t="shared" si="38"/>
        <v>0</v>
      </c>
      <c r="P85" s="51">
        <v>0</v>
      </c>
      <c r="Q85" s="53">
        <v>115</v>
      </c>
      <c r="R85" s="44">
        <f t="shared" si="50"/>
        <v>0</v>
      </c>
      <c r="S85" s="51">
        <v>487</v>
      </c>
      <c r="T85" s="53">
        <v>113</v>
      </c>
      <c r="U85" s="44">
        <f t="shared" si="27"/>
        <v>129.2920353982301</v>
      </c>
      <c r="V85" s="51">
        <v>0</v>
      </c>
      <c r="W85" s="53">
        <v>0</v>
      </c>
      <c r="X85" s="44" t="s">
        <v>1755</v>
      </c>
      <c r="Y85" s="51">
        <v>0</v>
      </c>
      <c r="Z85" s="53">
        <v>151</v>
      </c>
      <c r="AA85" s="44">
        <f t="shared" si="51"/>
        <v>0</v>
      </c>
      <c r="AB85" s="51">
        <v>0</v>
      </c>
      <c r="AC85" s="53">
        <v>143</v>
      </c>
      <c r="AD85" s="44">
        <f t="shared" si="52"/>
        <v>0</v>
      </c>
      <c r="AE85" s="51">
        <v>12</v>
      </c>
      <c r="AF85" s="53">
        <v>302</v>
      </c>
      <c r="AG85" s="44">
        <f t="shared" si="40"/>
        <v>1.1920529801324504</v>
      </c>
      <c r="AH85" s="51">
        <v>0</v>
      </c>
      <c r="AI85" s="53">
        <v>28</v>
      </c>
      <c r="AJ85" s="44">
        <f t="shared" si="53"/>
        <v>0</v>
      </c>
      <c r="AK85" s="51">
        <v>4188</v>
      </c>
      <c r="AL85" s="53">
        <v>220</v>
      </c>
      <c r="AM85" s="44">
        <f t="shared" si="28"/>
        <v>571.09090909090901</v>
      </c>
      <c r="AN85" s="51">
        <v>1054</v>
      </c>
      <c r="AO85" s="53">
        <v>441</v>
      </c>
      <c r="AP85" s="44">
        <f t="shared" si="29"/>
        <v>71.700680272108855</v>
      </c>
      <c r="AQ85" s="51">
        <v>156</v>
      </c>
      <c r="AR85" s="53">
        <v>0</v>
      </c>
      <c r="AS85" s="44" t="s">
        <v>1755</v>
      </c>
      <c r="AT85" s="51">
        <v>6114</v>
      </c>
      <c r="AU85" s="53">
        <v>3957</v>
      </c>
      <c r="AV85" s="44">
        <f t="shared" si="31"/>
        <v>46.353297952994694</v>
      </c>
      <c r="AW85" s="51">
        <v>143</v>
      </c>
      <c r="AX85" s="53">
        <v>65</v>
      </c>
      <c r="AY85" s="44">
        <f t="shared" si="32"/>
        <v>66</v>
      </c>
      <c r="AZ85" s="51">
        <v>267</v>
      </c>
      <c r="BA85" s="53">
        <v>229</v>
      </c>
      <c r="BB85" s="44">
        <f t="shared" si="33"/>
        <v>34.978165938864628</v>
      </c>
      <c r="BC85" s="51">
        <v>0</v>
      </c>
      <c r="BD85" s="53">
        <v>3860</v>
      </c>
      <c r="BE85" s="44">
        <f t="shared" si="34"/>
        <v>0</v>
      </c>
      <c r="BF85" s="51">
        <v>1519</v>
      </c>
      <c r="BG85" s="53">
        <v>789</v>
      </c>
      <c r="BH85" s="44">
        <f t="shared" si="35"/>
        <v>57.756653992395442</v>
      </c>
      <c r="BI85" s="51">
        <v>51</v>
      </c>
      <c r="BJ85" s="53">
        <v>0</v>
      </c>
      <c r="BK85" s="44" t="s">
        <v>1755</v>
      </c>
      <c r="BL85" s="51">
        <v>1514</v>
      </c>
      <c r="BM85" s="53">
        <v>1422</v>
      </c>
      <c r="BN85" s="44">
        <f t="shared" si="36"/>
        <v>31.940928270042193</v>
      </c>
      <c r="BO85" s="51">
        <v>58</v>
      </c>
      <c r="BP85" s="53">
        <v>352</v>
      </c>
      <c r="BQ85" s="44">
        <f t="shared" si="42"/>
        <v>4.9431818181818183</v>
      </c>
      <c r="BR85" s="51">
        <v>0</v>
      </c>
      <c r="BS85" s="53">
        <v>87</v>
      </c>
      <c r="BT85" s="44">
        <f t="shared" si="43"/>
        <v>0</v>
      </c>
      <c r="BU85" s="51">
        <v>0</v>
      </c>
      <c r="BV85" s="53">
        <v>420</v>
      </c>
      <c r="BW85" s="44">
        <f t="shared" si="44"/>
        <v>0</v>
      </c>
      <c r="BX85" s="51">
        <v>215</v>
      </c>
      <c r="BY85" s="53">
        <v>301</v>
      </c>
      <c r="BZ85" s="44">
        <f t="shared" si="37"/>
        <v>21.428571428571431</v>
      </c>
      <c r="CA85" s="55">
        <v>32</v>
      </c>
      <c r="CB85" s="55">
        <v>298</v>
      </c>
      <c r="CC85" s="44">
        <f t="shared" si="45"/>
        <v>3.2214765100671139</v>
      </c>
      <c r="CD85" s="55">
        <v>0</v>
      </c>
      <c r="CE85" s="55">
        <v>41</v>
      </c>
      <c r="CF85" s="44">
        <f t="shared" si="47"/>
        <v>0</v>
      </c>
      <c r="CG85" s="55">
        <v>0</v>
      </c>
      <c r="CH85" s="55">
        <v>124</v>
      </c>
      <c r="CI85" s="44">
        <f t="shared" si="48"/>
        <v>0</v>
      </c>
      <c r="CJ85" s="55">
        <v>127</v>
      </c>
      <c r="CK85" s="55">
        <v>47</v>
      </c>
      <c r="CL85" s="44">
        <f t="shared" si="49"/>
        <v>81.063829787234042</v>
      </c>
      <c r="CM85" s="55">
        <v>0</v>
      </c>
      <c r="CN85" s="55">
        <v>365</v>
      </c>
      <c r="CO85" s="44">
        <f t="shared" si="46"/>
        <v>0</v>
      </c>
    </row>
    <row r="86" spans="1:93" ht="39.75" customHeight="1" x14ac:dyDescent="0.2">
      <c r="A86" s="48">
        <v>2117037</v>
      </c>
      <c r="B86" s="48" t="s">
        <v>1658</v>
      </c>
      <c r="C86" s="48" t="s">
        <v>473</v>
      </c>
      <c r="D86" s="48" t="s">
        <v>171</v>
      </c>
      <c r="E86" s="48" t="s">
        <v>63</v>
      </c>
      <c r="F86" s="48" t="s">
        <v>1657</v>
      </c>
      <c r="G86" s="48" t="s">
        <v>1659</v>
      </c>
      <c r="H86" s="48" t="s">
        <v>65</v>
      </c>
      <c r="I86" s="45"/>
      <c r="J86" s="48">
        <v>18</v>
      </c>
      <c r="K86" s="48">
        <v>7</v>
      </c>
      <c r="L86" s="48" t="s">
        <v>64</v>
      </c>
      <c r="M86" s="51">
        <v>0</v>
      </c>
      <c r="N86" s="53">
        <v>0</v>
      </c>
      <c r="O86" s="44" t="s">
        <v>1755</v>
      </c>
      <c r="P86" s="51">
        <v>0</v>
      </c>
      <c r="Q86" s="53">
        <v>0</v>
      </c>
      <c r="R86" s="44" t="s">
        <v>1755</v>
      </c>
      <c r="S86" s="51">
        <v>0</v>
      </c>
      <c r="T86" s="53">
        <v>0</v>
      </c>
      <c r="U86" s="44" t="s">
        <v>1755</v>
      </c>
      <c r="V86" s="51">
        <v>0</v>
      </c>
      <c r="W86" s="53">
        <v>0</v>
      </c>
      <c r="X86" s="44" t="s">
        <v>1755</v>
      </c>
      <c r="Y86" s="51">
        <v>303</v>
      </c>
      <c r="Z86" s="53">
        <v>0</v>
      </c>
      <c r="AA86" s="44" t="s">
        <v>1755</v>
      </c>
      <c r="AB86" s="51">
        <v>0</v>
      </c>
      <c r="AC86" s="53">
        <v>0</v>
      </c>
      <c r="AD86" s="44" t="s">
        <v>1755</v>
      </c>
      <c r="AE86" s="51">
        <v>158</v>
      </c>
      <c r="AF86" s="53">
        <v>20</v>
      </c>
      <c r="AG86" s="44">
        <f t="shared" si="40"/>
        <v>237</v>
      </c>
      <c r="AH86" s="51">
        <v>137</v>
      </c>
      <c r="AI86" s="53">
        <v>150</v>
      </c>
      <c r="AJ86" s="44">
        <f t="shared" si="53"/>
        <v>27.4</v>
      </c>
      <c r="AK86" s="51">
        <v>171</v>
      </c>
      <c r="AL86" s="53">
        <v>62</v>
      </c>
      <c r="AM86" s="44">
        <f t="shared" si="28"/>
        <v>82.741935483870975</v>
      </c>
      <c r="AN86" s="51">
        <v>201</v>
      </c>
      <c r="AO86" s="53">
        <v>528</v>
      </c>
      <c r="AP86" s="44">
        <f t="shared" si="29"/>
        <v>11.420454545454545</v>
      </c>
      <c r="AQ86" s="51">
        <v>48</v>
      </c>
      <c r="AR86" s="53">
        <v>30</v>
      </c>
      <c r="AS86" s="44">
        <f t="shared" si="30"/>
        <v>48</v>
      </c>
      <c r="AT86" s="51">
        <v>1325</v>
      </c>
      <c r="AU86" s="53">
        <v>401</v>
      </c>
      <c r="AV86" s="44">
        <f t="shared" si="31"/>
        <v>99.127182044887775</v>
      </c>
      <c r="AW86" s="51">
        <v>104</v>
      </c>
      <c r="AX86" s="53">
        <v>42</v>
      </c>
      <c r="AY86" s="44">
        <f t="shared" si="32"/>
        <v>74.285714285714292</v>
      </c>
      <c r="AZ86" s="51">
        <v>210</v>
      </c>
      <c r="BA86" s="53">
        <v>197</v>
      </c>
      <c r="BB86" s="44">
        <f t="shared" si="33"/>
        <v>31.979695431472084</v>
      </c>
      <c r="BC86" s="51">
        <v>2993</v>
      </c>
      <c r="BD86" s="53">
        <v>426</v>
      </c>
      <c r="BE86" s="44">
        <f t="shared" si="34"/>
        <v>210.77464788732394</v>
      </c>
      <c r="BF86" s="51">
        <v>79</v>
      </c>
      <c r="BG86" s="53">
        <v>142</v>
      </c>
      <c r="BH86" s="44">
        <f t="shared" si="35"/>
        <v>16.690140845070424</v>
      </c>
      <c r="BI86" s="51">
        <v>279</v>
      </c>
      <c r="BJ86" s="53">
        <v>8</v>
      </c>
      <c r="BK86" s="44">
        <f t="shared" si="41"/>
        <v>1046.25</v>
      </c>
      <c r="BL86" s="51">
        <v>3237</v>
      </c>
      <c r="BM86" s="53">
        <v>1160</v>
      </c>
      <c r="BN86" s="44">
        <f t="shared" si="36"/>
        <v>83.715517241379303</v>
      </c>
      <c r="BO86" s="51">
        <v>176</v>
      </c>
      <c r="BP86" s="53">
        <v>128</v>
      </c>
      <c r="BQ86" s="44">
        <f t="shared" si="42"/>
        <v>41.25</v>
      </c>
      <c r="BR86" s="51">
        <v>0</v>
      </c>
      <c r="BS86" s="53">
        <v>0</v>
      </c>
      <c r="BT86" s="44" t="s">
        <v>1755</v>
      </c>
      <c r="BU86" s="51">
        <v>1350</v>
      </c>
      <c r="BV86" s="53">
        <v>234</v>
      </c>
      <c r="BW86" s="44">
        <f t="shared" si="44"/>
        <v>173.07692307692307</v>
      </c>
      <c r="BX86" s="51">
        <v>348</v>
      </c>
      <c r="BY86" s="53">
        <v>36</v>
      </c>
      <c r="BZ86" s="44">
        <f t="shared" si="37"/>
        <v>290</v>
      </c>
      <c r="CA86" s="55">
        <v>103</v>
      </c>
      <c r="CB86" s="55">
        <v>14</v>
      </c>
      <c r="CC86" s="44">
        <f t="shared" si="45"/>
        <v>220.71428571428569</v>
      </c>
      <c r="CD86" s="55">
        <v>0</v>
      </c>
      <c r="CE86" s="55">
        <v>0</v>
      </c>
      <c r="CF86" s="44" t="s">
        <v>1755</v>
      </c>
      <c r="CG86" s="55">
        <v>0</v>
      </c>
      <c r="CH86" s="55">
        <v>0</v>
      </c>
      <c r="CI86" s="44" t="s">
        <v>1755</v>
      </c>
      <c r="CJ86" s="55">
        <v>318</v>
      </c>
      <c r="CK86" s="55">
        <v>171</v>
      </c>
      <c r="CL86" s="44">
        <f t="shared" si="49"/>
        <v>55.789473684210527</v>
      </c>
      <c r="CM86" s="55">
        <v>496</v>
      </c>
      <c r="CN86" s="55">
        <v>140</v>
      </c>
      <c r="CO86" s="44">
        <f t="shared" si="46"/>
        <v>106.28571428571428</v>
      </c>
    </row>
    <row r="87" spans="1:93" ht="39.75" customHeight="1" x14ac:dyDescent="0.2">
      <c r="A87" s="48">
        <v>2117312</v>
      </c>
      <c r="B87" s="48" t="s">
        <v>1516</v>
      </c>
      <c r="C87" s="48" t="s">
        <v>1518</v>
      </c>
      <c r="D87" s="48" t="s">
        <v>171</v>
      </c>
      <c r="E87" s="48" t="s">
        <v>65</v>
      </c>
      <c r="F87" s="48" t="s">
        <v>1515</v>
      </c>
      <c r="G87" s="48" t="s">
        <v>1517</v>
      </c>
      <c r="H87" s="48" t="s">
        <v>65</v>
      </c>
      <c r="I87" s="45"/>
      <c r="J87" s="48">
        <v>32</v>
      </c>
      <c r="K87" s="48">
        <v>4</v>
      </c>
      <c r="L87" s="48" t="s">
        <v>64</v>
      </c>
      <c r="M87" s="51">
        <v>0</v>
      </c>
      <c r="N87" s="53">
        <v>0</v>
      </c>
      <c r="O87" s="44" t="s">
        <v>1755</v>
      </c>
      <c r="P87" s="51">
        <v>0</v>
      </c>
      <c r="Q87" s="53">
        <v>0</v>
      </c>
      <c r="R87" s="44" t="s">
        <v>1755</v>
      </c>
      <c r="S87" s="51">
        <v>133</v>
      </c>
      <c r="T87" s="53">
        <v>7</v>
      </c>
      <c r="U87" s="44">
        <f t="shared" si="27"/>
        <v>570</v>
      </c>
      <c r="V87" s="51">
        <v>0</v>
      </c>
      <c r="W87" s="53">
        <v>1</v>
      </c>
      <c r="X87" s="44">
        <f t="shared" si="39"/>
        <v>0</v>
      </c>
      <c r="Y87" s="51">
        <v>0</v>
      </c>
      <c r="Z87" s="53">
        <v>0</v>
      </c>
      <c r="AA87" s="44" t="s">
        <v>1755</v>
      </c>
      <c r="AB87" s="51">
        <v>0</v>
      </c>
      <c r="AC87" s="53">
        <v>0</v>
      </c>
      <c r="AD87" s="44" t="s">
        <v>1755</v>
      </c>
      <c r="AE87" s="51">
        <v>0</v>
      </c>
      <c r="AF87" s="53">
        <v>0</v>
      </c>
      <c r="AG87" s="44" t="s">
        <v>1755</v>
      </c>
      <c r="AH87" s="51">
        <v>25</v>
      </c>
      <c r="AI87" s="53">
        <v>1</v>
      </c>
      <c r="AJ87" s="44">
        <f t="shared" si="53"/>
        <v>750</v>
      </c>
      <c r="AK87" s="51">
        <v>1828</v>
      </c>
      <c r="AL87" s="53">
        <v>33</v>
      </c>
      <c r="AM87" s="44">
        <f t="shared" si="28"/>
        <v>1661.8181818181818</v>
      </c>
      <c r="AN87" s="51">
        <v>97</v>
      </c>
      <c r="AO87" s="53">
        <v>35</v>
      </c>
      <c r="AP87" s="44">
        <f t="shared" si="29"/>
        <v>83.142857142857139</v>
      </c>
      <c r="AQ87" s="51">
        <v>28</v>
      </c>
      <c r="AR87" s="53">
        <v>28</v>
      </c>
      <c r="AS87" s="44">
        <f t="shared" si="30"/>
        <v>30</v>
      </c>
      <c r="AT87" s="51">
        <v>1498</v>
      </c>
      <c r="AU87" s="53">
        <v>74</v>
      </c>
      <c r="AV87" s="44">
        <f t="shared" si="31"/>
        <v>607.29729729729729</v>
      </c>
      <c r="AW87" s="51">
        <v>16</v>
      </c>
      <c r="AX87" s="53">
        <v>22</v>
      </c>
      <c r="AY87" s="44">
        <f t="shared" si="32"/>
        <v>21.81818181818182</v>
      </c>
      <c r="AZ87" s="51">
        <v>55</v>
      </c>
      <c r="BA87" s="53">
        <v>19</v>
      </c>
      <c r="BB87" s="44">
        <f t="shared" si="33"/>
        <v>86.842105263157904</v>
      </c>
      <c r="BC87" s="51">
        <v>845</v>
      </c>
      <c r="BD87" s="53">
        <v>81</v>
      </c>
      <c r="BE87" s="44">
        <f t="shared" si="34"/>
        <v>312.96296296296293</v>
      </c>
      <c r="BF87" s="51">
        <v>154</v>
      </c>
      <c r="BG87" s="53">
        <v>9</v>
      </c>
      <c r="BH87" s="44">
        <f t="shared" si="35"/>
        <v>513.33333333333337</v>
      </c>
      <c r="BI87" s="51">
        <v>34</v>
      </c>
      <c r="BJ87" s="53">
        <v>3</v>
      </c>
      <c r="BK87" s="44">
        <f t="shared" si="41"/>
        <v>340</v>
      </c>
      <c r="BL87" s="51">
        <v>336</v>
      </c>
      <c r="BM87" s="53">
        <v>70</v>
      </c>
      <c r="BN87" s="44">
        <f t="shared" si="36"/>
        <v>144</v>
      </c>
      <c r="BO87" s="51">
        <v>36</v>
      </c>
      <c r="BP87" s="53">
        <v>10</v>
      </c>
      <c r="BQ87" s="44">
        <f t="shared" si="42"/>
        <v>108</v>
      </c>
      <c r="BR87" s="51">
        <v>0</v>
      </c>
      <c r="BS87" s="53">
        <v>11</v>
      </c>
      <c r="BT87" s="44">
        <f t="shared" si="43"/>
        <v>0</v>
      </c>
      <c r="BU87" s="51">
        <v>23</v>
      </c>
      <c r="BV87" s="53">
        <v>8</v>
      </c>
      <c r="BW87" s="44">
        <f t="shared" si="44"/>
        <v>86.25</v>
      </c>
      <c r="BX87" s="51">
        <v>73</v>
      </c>
      <c r="BY87" s="53">
        <v>8</v>
      </c>
      <c r="BZ87" s="44">
        <f t="shared" si="37"/>
        <v>273.75</v>
      </c>
      <c r="CA87" s="55">
        <v>0</v>
      </c>
      <c r="CB87" s="55">
        <v>0</v>
      </c>
      <c r="CC87" s="44" t="s">
        <v>1755</v>
      </c>
      <c r="CD87" s="55">
        <v>0</v>
      </c>
      <c r="CE87" s="55">
        <v>1</v>
      </c>
      <c r="CF87" s="44">
        <f t="shared" si="47"/>
        <v>0</v>
      </c>
      <c r="CG87" s="55">
        <v>99</v>
      </c>
      <c r="CH87" s="55">
        <v>11</v>
      </c>
      <c r="CI87" s="44">
        <f t="shared" si="48"/>
        <v>270</v>
      </c>
      <c r="CJ87" s="55">
        <v>26</v>
      </c>
      <c r="CK87" s="55">
        <v>48</v>
      </c>
      <c r="CL87" s="44">
        <f t="shared" si="49"/>
        <v>16.25</v>
      </c>
      <c r="CM87" s="55">
        <v>30</v>
      </c>
      <c r="CN87" s="55">
        <v>11</v>
      </c>
      <c r="CO87" s="44">
        <f t="shared" si="46"/>
        <v>81.818181818181813</v>
      </c>
    </row>
    <row r="88" spans="1:93" ht="39.75" customHeight="1" x14ac:dyDescent="0.2">
      <c r="A88" s="48">
        <v>2117479</v>
      </c>
      <c r="B88" s="48" t="s">
        <v>1188</v>
      </c>
      <c r="C88" s="48" t="s">
        <v>1190</v>
      </c>
      <c r="D88" s="48" t="s">
        <v>138</v>
      </c>
      <c r="E88" s="48" t="s">
        <v>65</v>
      </c>
      <c r="F88" s="48" t="s">
        <v>1187</v>
      </c>
      <c r="G88" s="48" t="s">
        <v>1189</v>
      </c>
      <c r="H88" s="48" t="s">
        <v>65</v>
      </c>
      <c r="I88" s="45"/>
      <c r="J88" s="48">
        <v>0</v>
      </c>
      <c r="K88" s="48">
        <v>0</v>
      </c>
      <c r="L88" s="48" t="s">
        <v>82</v>
      </c>
      <c r="M88" s="51">
        <v>0</v>
      </c>
      <c r="N88" s="53">
        <v>50</v>
      </c>
      <c r="O88" s="44">
        <f t="shared" si="38"/>
        <v>0</v>
      </c>
      <c r="P88" s="51">
        <v>0</v>
      </c>
      <c r="Q88" s="53">
        <v>0</v>
      </c>
      <c r="R88" s="44" t="s">
        <v>1755</v>
      </c>
      <c r="S88" s="51">
        <v>60</v>
      </c>
      <c r="T88" s="53">
        <v>35</v>
      </c>
      <c r="U88" s="44">
        <f t="shared" si="27"/>
        <v>51.428571428571423</v>
      </c>
      <c r="V88" s="51">
        <v>0</v>
      </c>
      <c r="W88" s="53">
        <v>0</v>
      </c>
      <c r="X88" s="44" t="s">
        <v>1755</v>
      </c>
      <c r="Y88" s="51">
        <v>0</v>
      </c>
      <c r="Z88" s="53">
        <v>0</v>
      </c>
      <c r="AA88" s="44" t="s">
        <v>1755</v>
      </c>
      <c r="AB88" s="51">
        <v>0</v>
      </c>
      <c r="AC88" s="53">
        <v>0</v>
      </c>
      <c r="AD88" s="44" t="s">
        <v>1755</v>
      </c>
      <c r="AE88" s="51">
        <v>23</v>
      </c>
      <c r="AF88" s="53">
        <v>30</v>
      </c>
      <c r="AG88" s="44">
        <f t="shared" si="40"/>
        <v>23</v>
      </c>
      <c r="AH88" s="51">
        <v>0</v>
      </c>
      <c r="AI88" s="53">
        <v>0</v>
      </c>
      <c r="AJ88" s="44" t="s">
        <v>1755</v>
      </c>
      <c r="AK88" s="51">
        <v>90</v>
      </c>
      <c r="AL88" s="53">
        <v>65</v>
      </c>
      <c r="AM88" s="44">
        <f t="shared" si="28"/>
        <v>41.53846153846154</v>
      </c>
      <c r="AN88" s="51">
        <v>250</v>
      </c>
      <c r="AO88" s="53">
        <v>120</v>
      </c>
      <c r="AP88" s="44">
        <f t="shared" si="29"/>
        <v>62.500000000000007</v>
      </c>
      <c r="AQ88" s="51">
        <v>40</v>
      </c>
      <c r="AR88" s="53">
        <v>40</v>
      </c>
      <c r="AS88" s="44">
        <f t="shared" si="30"/>
        <v>30</v>
      </c>
      <c r="AT88" s="51">
        <v>130</v>
      </c>
      <c r="AU88" s="53">
        <v>100</v>
      </c>
      <c r="AV88" s="44">
        <f t="shared" si="31"/>
        <v>39</v>
      </c>
      <c r="AW88" s="51">
        <v>20</v>
      </c>
      <c r="AX88" s="53">
        <v>30</v>
      </c>
      <c r="AY88" s="44">
        <f t="shared" si="32"/>
        <v>20</v>
      </c>
      <c r="AZ88" s="51">
        <v>80</v>
      </c>
      <c r="BA88" s="53">
        <v>60</v>
      </c>
      <c r="BB88" s="44">
        <f t="shared" si="33"/>
        <v>40</v>
      </c>
      <c r="BC88" s="51">
        <v>150</v>
      </c>
      <c r="BD88" s="53">
        <v>100</v>
      </c>
      <c r="BE88" s="44">
        <f t="shared" si="34"/>
        <v>45</v>
      </c>
      <c r="BF88" s="51">
        <v>150</v>
      </c>
      <c r="BG88" s="53">
        <v>60</v>
      </c>
      <c r="BH88" s="44">
        <f t="shared" si="35"/>
        <v>75</v>
      </c>
      <c r="BI88" s="51">
        <v>10</v>
      </c>
      <c r="BJ88" s="53">
        <v>2</v>
      </c>
      <c r="BK88" s="44">
        <f t="shared" si="41"/>
        <v>150</v>
      </c>
      <c r="BL88" s="51">
        <v>150</v>
      </c>
      <c r="BM88" s="53">
        <v>80</v>
      </c>
      <c r="BN88" s="44">
        <f t="shared" si="36"/>
        <v>56.25</v>
      </c>
      <c r="BO88" s="51">
        <v>25</v>
      </c>
      <c r="BP88" s="53">
        <v>30</v>
      </c>
      <c r="BQ88" s="44">
        <f t="shared" si="42"/>
        <v>25</v>
      </c>
      <c r="BR88" s="51">
        <v>0</v>
      </c>
      <c r="BS88" s="53">
        <v>0</v>
      </c>
      <c r="BT88" s="44" t="s">
        <v>1755</v>
      </c>
      <c r="BU88" s="51">
        <v>40</v>
      </c>
      <c r="BV88" s="53">
        <v>0</v>
      </c>
      <c r="BW88" s="44" t="s">
        <v>1755</v>
      </c>
      <c r="BX88" s="51">
        <v>50</v>
      </c>
      <c r="BY88" s="53">
        <v>50</v>
      </c>
      <c r="BZ88" s="44">
        <f t="shared" si="37"/>
        <v>30</v>
      </c>
      <c r="CA88" s="55">
        <v>0</v>
      </c>
      <c r="CB88" s="55">
        <v>0</v>
      </c>
      <c r="CC88" s="44" t="s">
        <v>1755</v>
      </c>
      <c r="CD88" s="55">
        <v>0</v>
      </c>
      <c r="CE88" s="55">
        <v>0</v>
      </c>
      <c r="CF88" s="44" t="s">
        <v>1755</v>
      </c>
      <c r="CG88" s="55">
        <v>0</v>
      </c>
      <c r="CH88" s="55">
        <v>0</v>
      </c>
      <c r="CI88" s="44" t="s">
        <v>1755</v>
      </c>
      <c r="CJ88" s="55">
        <v>0</v>
      </c>
      <c r="CK88" s="55">
        <v>0</v>
      </c>
      <c r="CL88" s="44" t="s">
        <v>1755</v>
      </c>
      <c r="CM88" s="55">
        <v>0</v>
      </c>
      <c r="CN88" s="55">
        <v>0</v>
      </c>
      <c r="CO88" s="44" t="s">
        <v>1755</v>
      </c>
    </row>
    <row r="89" spans="1:93" ht="39.75" customHeight="1" x14ac:dyDescent="0.2">
      <c r="A89" s="48">
        <v>2117568</v>
      </c>
      <c r="B89" s="48" t="s">
        <v>459</v>
      </c>
      <c r="C89" s="48" t="s">
        <v>461</v>
      </c>
      <c r="D89" s="48" t="s">
        <v>100</v>
      </c>
      <c r="E89" s="48" t="s">
        <v>63</v>
      </c>
      <c r="F89" s="48" t="s">
        <v>458</v>
      </c>
      <c r="G89" s="48" t="s">
        <v>460</v>
      </c>
      <c r="H89" s="48" t="s">
        <v>65</v>
      </c>
      <c r="I89" s="45"/>
      <c r="J89" s="49">
        <v>6</v>
      </c>
      <c r="K89" s="49">
        <v>2</v>
      </c>
      <c r="L89" s="48" t="s">
        <v>64</v>
      </c>
      <c r="M89" s="52">
        <v>0</v>
      </c>
      <c r="N89" s="54">
        <v>0</v>
      </c>
      <c r="O89" s="44" t="s">
        <v>1755</v>
      </c>
      <c r="P89" s="52">
        <v>0</v>
      </c>
      <c r="Q89" s="54">
        <v>0</v>
      </c>
      <c r="R89" s="44" t="s">
        <v>1755</v>
      </c>
      <c r="S89" s="52">
        <v>0</v>
      </c>
      <c r="T89" s="54">
        <v>0</v>
      </c>
      <c r="U89" s="44" t="s">
        <v>1755</v>
      </c>
      <c r="V89" s="52">
        <v>0</v>
      </c>
      <c r="W89" s="54">
        <v>0</v>
      </c>
      <c r="X89" s="44" t="s">
        <v>1755</v>
      </c>
      <c r="Y89" s="52">
        <v>0</v>
      </c>
      <c r="Z89" s="54">
        <v>0</v>
      </c>
      <c r="AA89" s="44" t="s">
        <v>1755</v>
      </c>
      <c r="AB89" s="52">
        <v>0</v>
      </c>
      <c r="AC89" s="54">
        <v>0</v>
      </c>
      <c r="AD89" s="44" t="s">
        <v>1755</v>
      </c>
      <c r="AE89" s="52">
        <v>0</v>
      </c>
      <c r="AF89" s="54">
        <v>0</v>
      </c>
      <c r="AG89" s="44" t="s">
        <v>1755</v>
      </c>
      <c r="AH89" s="52">
        <v>9</v>
      </c>
      <c r="AI89" s="54">
        <v>2</v>
      </c>
      <c r="AJ89" s="44">
        <f t="shared" si="53"/>
        <v>135</v>
      </c>
      <c r="AK89" s="52">
        <v>0</v>
      </c>
      <c r="AL89" s="54">
        <v>0</v>
      </c>
      <c r="AM89" s="44" t="s">
        <v>1755</v>
      </c>
      <c r="AN89" s="51">
        <v>113</v>
      </c>
      <c r="AO89" s="53">
        <v>14</v>
      </c>
      <c r="AP89" s="44">
        <f t="shared" si="29"/>
        <v>242.14285714285714</v>
      </c>
      <c r="AQ89" s="51">
        <v>73</v>
      </c>
      <c r="AR89" s="54">
        <v>4</v>
      </c>
      <c r="AS89" s="44">
        <f t="shared" si="30"/>
        <v>547.5</v>
      </c>
      <c r="AT89" s="51">
        <v>10</v>
      </c>
      <c r="AU89" s="53">
        <v>54</v>
      </c>
      <c r="AV89" s="44">
        <f t="shared" si="31"/>
        <v>5.5555555555555554</v>
      </c>
      <c r="AW89" s="51">
        <v>57</v>
      </c>
      <c r="AX89" s="53">
        <v>19</v>
      </c>
      <c r="AY89" s="44">
        <f t="shared" si="32"/>
        <v>90</v>
      </c>
      <c r="AZ89" s="52">
        <v>0</v>
      </c>
      <c r="BA89" s="54">
        <v>0</v>
      </c>
      <c r="BB89" s="44" t="s">
        <v>1755</v>
      </c>
      <c r="BC89" s="52">
        <v>0</v>
      </c>
      <c r="BD89" s="54">
        <v>0</v>
      </c>
      <c r="BE89" s="44" t="s">
        <v>1755</v>
      </c>
      <c r="BF89" s="51">
        <v>103</v>
      </c>
      <c r="BG89" s="53">
        <v>14</v>
      </c>
      <c r="BH89" s="44">
        <f t="shared" si="35"/>
        <v>220.71428571428569</v>
      </c>
      <c r="BI89" s="52">
        <v>4</v>
      </c>
      <c r="BJ89" s="54">
        <v>2</v>
      </c>
      <c r="BK89" s="44">
        <f t="shared" si="41"/>
        <v>60</v>
      </c>
      <c r="BL89" s="51">
        <v>99</v>
      </c>
      <c r="BM89" s="53">
        <v>91</v>
      </c>
      <c r="BN89" s="44">
        <f t="shared" si="36"/>
        <v>32.637362637362635</v>
      </c>
      <c r="BO89" s="51">
        <v>13</v>
      </c>
      <c r="BP89" s="54">
        <v>3</v>
      </c>
      <c r="BQ89" s="44">
        <f t="shared" si="42"/>
        <v>130</v>
      </c>
      <c r="BR89" s="52">
        <v>0</v>
      </c>
      <c r="BS89" s="54">
        <v>0</v>
      </c>
      <c r="BT89" s="44" t="s">
        <v>1755</v>
      </c>
      <c r="BU89" s="52">
        <v>3</v>
      </c>
      <c r="BV89" s="54">
        <v>2</v>
      </c>
      <c r="BW89" s="44">
        <f t="shared" si="44"/>
        <v>45</v>
      </c>
      <c r="BX89" s="51">
        <v>11</v>
      </c>
      <c r="BY89" s="54">
        <v>3</v>
      </c>
      <c r="BZ89" s="44">
        <f t="shared" si="37"/>
        <v>110</v>
      </c>
      <c r="CA89" s="56">
        <v>0</v>
      </c>
      <c r="CB89" s="56">
        <v>0</v>
      </c>
      <c r="CC89" s="44" t="s">
        <v>1755</v>
      </c>
      <c r="CD89" s="56">
        <v>0</v>
      </c>
      <c r="CE89" s="56">
        <v>0</v>
      </c>
      <c r="CF89" s="44" t="s">
        <v>1755</v>
      </c>
      <c r="CG89" s="56">
        <v>0</v>
      </c>
      <c r="CH89" s="56">
        <v>0</v>
      </c>
      <c r="CI89" s="44" t="s">
        <v>1755</v>
      </c>
      <c r="CJ89" s="56">
        <v>0</v>
      </c>
      <c r="CK89" s="56">
        <v>0</v>
      </c>
      <c r="CL89" s="44" t="s">
        <v>1755</v>
      </c>
      <c r="CM89" s="56">
        <v>0</v>
      </c>
      <c r="CN89" s="56">
        <v>0</v>
      </c>
      <c r="CO89" s="44" t="s">
        <v>1755</v>
      </c>
    </row>
    <row r="90" spans="1:93" ht="39.75" customHeight="1" x14ac:dyDescent="0.2">
      <c r="A90" s="48">
        <v>2118076</v>
      </c>
      <c r="B90" s="48" t="s">
        <v>1203</v>
      </c>
      <c r="C90" s="48" t="s">
        <v>1205</v>
      </c>
      <c r="D90" s="48" t="s">
        <v>94</v>
      </c>
      <c r="E90" s="48" t="s">
        <v>63</v>
      </c>
      <c r="F90" s="48" t="s">
        <v>1202</v>
      </c>
      <c r="G90" s="48" t="s">
        <v>1204</v>
      </c>
      <c r="H90" s="48" t="s">
        <v>63</v>
      </c>
      <c r="I90" s="48" t="s">
        <v>1206</v>
      </c>
      <c r="J90" s="48">
        <v>6</v>
      </c>
      <c r="K90" s="48">
        <v>0</v>
      </c>
      <c r="L90" s="48" t="s">
        <v>82</v>
      </c>
      <c r="M90" s="51">
        <v>25</v>
      </c>
      <c r="N90" s="53">
        <v>1</v>
      </c>
      <c r="O90" s="44">
        <f t="shared" si="38"/>
        <v>750</v>
      </c>
      <c r="P90" s="51">
        <v>0</v>
      </c>
      <c r="Q90" s="53">
        <v>0</v>
      </c>
      <c r="R90" s="44" t="s">
        <v>1755</v>
      </c>
      <c r="S90" s="51">
        <v>610</v>
      </c>
      <c r="T90" s="53">
        <v>10</v>
      </c>
      <c r="U90" s="44">
        <f t="shared" si="27"/>
        <v>1830</v>
      </c>
      <c r="V90" s="51">
        <v>0</v>
      </c>
      <c r="W90" s="53">
        <v>0</v>
      </c>
      <c r="X90" s="44" t="s">
        <v>1755</v>
      </c>
      <c r="Y90" s="51">
        <v>0</v>
      </c>
      <c r="Z90" s="53">
        <v>0</v>
      </c>
      <c r="AA90" s="44" t="s">
        <v>1755</v>
      </c>
      <c r="AB90" s="51">
        <v>0</v>
      </c>
      <c r="AC90" s="53">
        <v>0</v>
      </c>
      <c r="AD90" s="44" t="s">
        <v>1755</v>
      </c>
      <c r="AE90" s="51">
        <v>0</v>
      </c>
      <c r="AF90" s="53">
        <v>0</v>
      </c>
      <c r="AG90" s="44" t="s">
        <v>1755</v>
      </c>
      <c r="AH90" s="51">
        <v>0</v>
      </c>
      <c r="AI90" s="53">
        <v>0</v>
      </c>
      <c r="AJ90" s="44" t="s">
        <v>1755</v>
      </c>
      <c r="AK90" s="51">
        <v>171</v>
      </c>
      <c r="AL90" s="53">
        <v>10</v>
      </c>
      <c r="AM90" s="44">
        <f t="shared" si="28"/>
        <v>513</v>
      </c>
      <c r="AN90" s="51">
        <v>180</v>
      </c>
      <c r="AO90" s="53">
        <v>10</v>
      </c>
      <c r="AP90" s="44">
        <f t="shared" si="29"/>
        <v>540</v>
      </c>
      <c r="AQ90" s="51">
        <v>46</v>
      </c>
      <c r="AR90" s="53">
        <v>2</v>
      </c>
      <c r="AS90" s="44">
        <f t="shared" si="30"/>
        <v>690</v>
      </c>
      <c r="AT90" s="51">
        <v>480</v>
      </c>
      <c r="AU90" s="53">
        <v>4</v>
      </c>
      <c r="AV90" s="44">
        <f t="shared" si="31"/>
        <v>3600</v>
      </c>
      <c r="AW90" s="51">
        <v>186</v>
      </c>
      <c r="AX90" s="53">
        <v>5</v>
      </c>
      <c r="AY90" s="44">
        <f t="shared" si="32"/>
        <v>1116</v>
      </c>
      <c r="AZ90" s="51">
        <v>32</v>
      </c>
      <c r="BA90" s="53">
        <v>10</v>
      </c>
      <c r="BB90" s="44">
        <f t="shared" si="33"/>
        <v>96</v>
      </c>
      <c r="BC90" s="51">
        <v>50</v>
      </c>
      <c r="BD90" s="53">
        <v>4</v>
      </c>
      <c r="BE90" s="44">
        <f t="shared" si="34"/>
        <v>375</v>
      </c>
      <c r="BF90" s="51">
        <v>92</v>
      </c>
      <c r="BG90" s="53">
        <v>6</v>
      </c>
      <c r="BH90" s="44">
        <f t="shared" si="35"/>
        <v>460</v>
      </c>
      <c r="BI90" s="51">
        <v>16</v>
      </c>
      <c r="BJ90" s="53">
        <v>1</v>
      </c>
      <c r="BK90" s="44">
        <f t="shared" si="41"/>
        <v>480</v>
      </c>
      <c r="BL90" s="51">
        <v>336</v>
      </c>
      <c r="BM90" s="53">
        <v>10</v>
      </c>
      <c r="BN90" s="44">
        <f t="shared" si="36"/>
        <v>1008</v>
      </c>
      <c r="BO90" s="51">
        <v>20</v>
      </c>
      <c r="BP90" s="53">
        <v>1</v>
      </c>
      <c r="BQ90" s="44">
        <f t="shared" si="42"/>
        <v>600</v>
      </c>
      <c r="BR90" s="51">
        <v>0</v>
      </c>
      <c r="BS90" s="53">
        <v>0</v>
      </c>
      <c r="BT90" s="44" t="s">
        <v>1755</v>
      </c>
      <c r="BU90" s="51">
        <v>0</v>
      </c>
      <c r="BV90" s="53">
        <v>0</v>
      </c>
      <c r="BW90" s="44" t="s">
        <v>1755</v>
      </c>
      <c r="BX90" s="51">
        <v>33</v>
      </c>
      <c r="BY90" s="53">
        <v>3</v>
      </c>
      <c r="BZ90" s="44">
        <f t="shared" si="37"/>
        <v>330</v>
      </c>
      <c r="CA90" s="55">
        <v>0</v>
      </c>
      <c r="CB90" s="55">
        <v>0</v>
      </c>
      <c r="CC90" s="44" t="s">
        <v>1755</v>
      </c>
      <c r="CD90" s="55">
        <v>70</v>
      </c>
      <c r="CE90" s="55">
        <v>5</v>
      </c>
      <c r="CF90" s="44">
        <f t="shared" si="47"/>
        <v>420</v>
      </c>
      <c r="CG90" s="55">
        <v>107</v>
      </c>
      <c r="CH90" s="55">
        <v>20</v>
      </c>
      <c r="CI90" s="44">
        <f t="shared" si="48"/>
        <v>160.5</v>
      </c>
      <c r="CJ90" s="55">
        <v>1020</v>
      </c>
      <c r="CK90" s="55">
        <v>20</v>
      </c>
      <c r="CL90" s="44">
        <f t="shared" si="49"/>
        <v>1530</v>
      </c>
      <c r="CM90" s="55">
        <v>268</v>
      </c>
      <c r="CN90" s="55">
        <v>20</v>
      </c>
      <c r="CO90" s="44">
        <f t="shared" si="46"/>
        <v>402</v>
      </c>
    </row>
    <row r="91" spans="1:93" ht="39.75" customHeight="1" x14ac:dyDescent="0.2">
      <c r="A91" s="48">
        <v>2118092</v>
      </c>
      <c r="B91" s="48" t="s">
        <v>415</v>
      </c>
      <c r="C91" s="48" t="s">
        <v>416</v>
      </c>
      <c r="D91" s="48" t="s">
        <v>94</v>
      </c>
      <c r="E91" s="48" t="s">
        <v>65</v>
      </c>
      <c r="F91" s="48" t="s">
        <v>414</v>
      </c>
      <c r="G91" s="48">
        <v>3438137300</v>
      </c>
      <c r="H91" s="48" t="s">
        <v>65</v>
      </c>
      <c r="I91" s="45"/>
      <c r="J91" s="48">
        <v>14</v>
      </c>
      <c r="K91" s="48">
        <v>0</v>
      </c>
      <c r="L91" s="48" t="s">
        <v>82</v>
      </c>
      <c r="M91" s="51">
        <v>0</v>
      </c>
      <c r="N91" s="53">
        <v>0</v>
      </c>
      <c r="O91" s="44" t="s">
        <v>1755</v>
      </c>
      <c r="P91" s="51">
        <v>0</v>
      </c>
      <c r="Q91" s="53">
        <v>0</v>
      </c>
      <c r="R91" s="44" t="s">
        <v>1755</v>
      </c>
      <c r="S91" s="51">
        <v>85</v>
      </c>
      <c r="T91" s="53">
        <v>10</v>
      </c>
      <c r="U91" s="44">
        <f t="shared" si="27"/>
        <v>255</v>
      </c>
      <c r="V91" s="51">
        <v>0</v>
      </c>
      <c r="W91" s="53">
        <v>0</v>
      </c>
      <c r="X91" s="44" t="s">
        <v>1755</v>
      </c>
      <c r="Y91" s="51">
        <v>0</v>
      </c>
      <c r="Z91" s="53">
        <v>0</v>
      </c>
      <c r="AA91" s="44" t="s">
        <v>1755</v>
      </c>
      <c r="AB91" s="51">
        <v>0</v>
      </c>
      <c r="AC91" s="53">
        <v>0</v>
      </c>
      <c r="AD91" s="44" t="s">
        <v>1755</v>
      </c>
      <c r="AE91" s="51">
        <v>0</v>
      </c>
      <c r="AF91" s="53">
        <v>0</v>
      </c>
      <c r="AG91" s="44" t="s">
        <v>1755</v>
      </c>
      <c r="AH91" s="51">
        <v>0</v>
      </c>
      <c r="AI91" s="53">
        <v>0</v>
      </c>
      <c r="AJ91" s="44" t="s">
        <v>1755</v>
      </c>
      <c r="AK91" s="51">
        <v>732</v>
      </c>
      <c r="AL91" s="53">
        <v>35</v>
      </c>
      <c r="AM91" s="44">
        <f t="shared" si="28"/>
        <v>627.42857142857144</v>
      </c>
      <c r="AN91" s="51">
        <v>95</v>
      </c>
      <c r="AO91" s="53">
        <v>10</v>
      </c>
      <c r="AP91" s="44">
        <f t="shared" si="29"/>
        <v>285</v>
      </c>
      <c r="AQ91" s="51">
        <v>96</v>
      </c>
      <c r="AR91" s="53">
        <v>1</v>
      </c>
      <c r="AS91" s="44">
        <f t="shared" si="30"/>
        <v>2880</v>
      </c>
      <c r="AT91" s="51">
        <v>200</v>
      </c>
      <c r="AU91" s="53">
        <v>1</v>
      </c>
      <c r="AV91" s="44">
        <f t="shared" si="31"/>
        <v>6000</v>
      </c>
      <c r="AW91" s="51">
        <v>279</v>
      </c>
      <c r="AX91" s="53">
        <v>15</v>
      </c>
      <c r="AY91" s="44">
        <f t="shared" si="32"/>
        <v>558</v>
      </c>
      <c r="AZ91" s="51">
        <v>127</v>
      </c>
      <c r="BA91" s="53">
        <v>6</v>
      </c>
      <c r="BB91" s="44">
        <f t="shared" si="33"/>
        <v>635</v>
      </c>
      <c r="BC91" s="51">
        <v>0</v>
      </c>
      <c r="BD91" s="53">
        <v>0</v>
      </c>
      <c r="BE91" s="44" t="s">
        <v>1755</v>
      </c>
      <c r="BF91" s="51">
        <v>169</v>
      </c>
      <c r="BG91" s="53">
        <v>12</v>
      </c>
      <c r="BH91" s="44">
        <f t="shared" si="35"/>
        <v>422.5</v>
      </c>
      <c r="BI91" s="51">
        <v>27</v>
      </c>
      <c r="BJ91" s="53">
        <v>1</v>
      </c>
      <c r="BK91" s="44">
        <f t="shared" si="41"/>
        <v>810</v>
      </c>
      <c r="BL91" s="51">
        <v>311</v>
      </c>
      <c r="BM91" s="53">
        <v>4</v>
      </c>
      <c r="BN91" s="44">
        <f t="shared" si="36"/>
        <v>2332.5</v>
      </c>
      <c r="BO91" s="51">
        <v>11</v>
      </c>
      <c r="BP91" s="53">
        <v>1</v>
      </c>
      <c r="BQ91" s="44">
        <f t="shared" si="42"/>
        <v>330</v>
      </c>
      <c r="BR91" s="51">
        <v>0</v>
      </c>
      <c r="BS91" s="53">
        <v>0</v>
      </c>
      <c r="BT91" s="44" t="s">
        <v>1755</v>
      </c>
      <c r="BU91" s="51">
        <v>0</v>
      </c>
      <c r="BV91" s="53">
        <v>0</v>
      </c>
      <c r="BW91" s="44" t="s">
        <v>1755</v>
      </c>
      <c r="BX91" s="51">
        <v>40</v>
      </c>
      <c r="BY91" s="53">
        <v>1</v>
      </c>
      <c r="BZ91" s="44">
        <f t="shared" si="37"/>
        <v>1200</v>
      </c>
      <c r="CA91" s="55">
        <v>0</v>
      </c>
      <c r="CB91" s="55">
        <v>0</v>
      </c>
      <c r="CC91" s="44" t="s">
        <v>1755</v>
      </c>
      <c r="CD91" s="55">
        <v>11</v>
      </c>
      <c r="CE91" s="55">
        <v>1</v>
      </c>
      <c r="CF91" s="44">
        <f t="shared" si="47"/>
        <v>330</v>
      </c>
      <c r="CG91" s="55">
        <v>304</v>
      </c>
      <c r="CH91" s="55">
        <v>70</v>
      </c>
      <c r="CI91" s="44">
        <f t="shared" si="48"/>
        <v>130.28571428571428</v>
      </c>
      <c r="CJ91" s="55">
        <v>646</v>
      </c>
      <c r="CK91" s="55">
        <v>70</v>
      </c>
      <c r="CL91" s="44">
        <f t="shared" si="49"/>
        <v>276.85714285714283</v>
      </c>
      <c r="CM91" s="55">
        <v>481</v>
      </c>
      <c r="CN91" s="55">
        <v>1</v>
      </c>
      <c r="CO91" s="44">
        <f t="shared" si="46"/>
        <v>14430</v>
      </c>
    </row>
    <row r="92" spans="1:93" ht="39.75" customHeight="1" x14ac:dyDescent="0.2">
      <c r="A92" s="48">
        <v>2118246</v>
      </c>
      <c r="B92" s="48" t="s">
        <v>425</v>
      </c>
      <c r="C92" s="48" t="s">
        <v>133</v>
      </c>
      <c r="D92" s="48" t="s">
        <v>94</v>
      </c>
      <c r="E92" s="48" t="s">
        <v>65</v>
      </c>
      <c r="F92" s="48" t="s">
        <v>424</v>
      </c>
      <c r="G92" s="48" t="s">
        <v>426</v>
      </c>
      <c r="H92" s="48" t="s">
        <v>65</v>
      </c>
      <c r="I92" s="45"/>
      <c r="J92" s="48">
        <v>0</v>
      </c>
      <c r="K92" s="48">
        <v>0</v>
      </c>
      <c r="L92" s="48" t="s">
        <v>64</v>
      </c>
      <c r="M92" s="51">
        <v>0</v>
      </c>
      <c r="N92" s="53">
        <v>0</v>
      </c>
      <c r="O92" s="44" t="s">
        <v>1755</v>
      </c>
      <c r="P92" s="51">
        <v>0</v>
      </c>
      <c r="Q92" s="53">
        <v>0</v>
      </c>
      <c r="R92" s="44" t="s">
        <v>1755</v>
      </c>
      <c r="S92" s="51">
        <v>322</v>
      </c>
      <c r="T92" s="53">
        <v>31</v>
      </c>
      <c r="U92" s="44">
        <f t="shared" si="27"/>
        <v>311.61290322580646</v>
      </c>
      <c r="V92" s="51">
        <v>0</v>
      </c>
      <c r="W92" s="53">
        <v>0</v>
      </c>
      <c r="X92" s="44" t="s">
        <v>1755</v>
      </c>
      <c r="Y92" s="51">
        <v>10</v>
      </c>
      <c r="Z92" s="53">
        <v>5</v>
      </c>
      <c r="AA92" s="44">
        <f t="shared" si="51"/>
        <v>60</v>
      </c>
      <c r="AB92" s="51">
        <v>0</v>
      </c>
      <c r="AC92" s="53">
        <v>0</v>
      </c>
      <c r="AD92" s="44" t="s">
        <v>1755</v>
      </c>
      <c r="AE92" s="51">
        <v>0</v>
      </c>
      <c r="AF92" s="53">
        <v>0</v>
      </c>
      <c r="AG92" s="44" t="s">
        <v>1755</v>
      </c>
      <c r="AH92" s="51">
        <v>54</v>
      </c>
      <c r="AI92" s="53">
        <v>1</v>
      </c>
      <c r="AJ92" s="44">
        <f t="shared" si="53"/>
        <v>1620</v>
      </c>
      <c r="AK92" s="51">
        <v>67</v>
      </c>
      <c r="AL92" s="53">
        <v>7</v>
      </c>
      <c r="AM92" s="44">
        <f t="shared" si="28"/>
        <v>287.14285714285711</v>
      </c>
      <c r="AN92" s="51">
        <v>41</v>
      </c>
      <c r="AO92" s="53">
        <v>6</v>
      </c>
      <c r="AP92" s="44">
        <f t="shared" si="29"/>
        <v>205</v>
      </c>
      <c r="AQ92" s="51">
        <v>0</v>
      </c>
      <c r="AR92" s="53">
        <v>0</v>
      </c>
      <c r="AS92" s="44" t="s">
        <v>1755</v>
      </c>
      <c r="AT92" s="51">
        <v>125</v>
      </c>
      <c r="AU92" s="53">
        <v>0</v>
      </c>
      <c r="AV92" s="44" t="s">
        <v>1755</v>
      </c>
      <c r="AW92" s="51">
        <v>84</v>
      </c>
      <c r="AX92" s="53">
        <v>1</v>
      </c>
      <c r="AY92" s="44">
        <f t="shared" si="32"/>
        <v>2520</v>
      </c>
      <c r="AZ92" s="51">
        <v>73</v>
      </c>
      <c r="BA92" s="53">
        <v>16</v>
      </c>
      <c r="BB92" s="44">
        <f t="shared" si="33"/>
        <v>136.875</v>
      </c>
      <c r="BC92" s="51">
        <v>74</v>
      </c>
      <c r="BD92" s="53">
        <v>1</v>
      </c>
      <c r="BE92" s="44">
        <f t="shared" si="34"/>
        <v>2220</v>
      </c>
      <c r="BF92" s="51">
        <v>119</v>
      </c>
      <c r="BG92" s="53">
        <v>3</v>
      </c>
      <c r="BH92" s="44">
        <f t="shared" si="35"/>
        <v>1190</v>
      </c>
      <c r="BI92" s="51">
        <v>13</v>
      </c>
      <c r="BJ92" s="53">
        <v>0</v>
      </c>
      <c r="BK92" s="44" t="s">
        <v>1755</v>
      </c>
      <c r="BL92" s="51">
        <v>263</v>
      </c>
      <c r="BM92" s="53">
        <v>0</v>
      </c>
      <c r="BN92" s="44" t="s">
        <v>1755</v>
      </c>
      <c r="BO92" s="51">
        <v>102</v>
      </c>
      <c r="BP92" s="53">
        <v>27</v>
      </c>
      <c r="BQ92" s="44">
        <f t="shared" si="42"/>
        <v>113.33333333333333</v>
      </c>
      <c r="BR92" s="51">
        <v>0</v>
      </c>
      <c r="BS92" s="53">
        <v>0</v>
      </c>
      <c r="BT92" s="44" t="s">
        <v>1755</v>
      </c>
      <c r="BU92" s="51">
        <v>0</v>
      </c>
      <c r="BV92" s="53">
        <v>0</v>
      </c>
      <c r="BW92" s="44" t="s">
        <v>1755</v>
      </c>
      <c r="BX92" s="51">
        <v>14</v>
      </c>
      <c r="BY92" s="53">
        <v>2</v>
      </c>
      <c r="BZ92" s="44">
        <f t="shared" si="37"/>
        <v>210</v>
      </c>
      <c r="CA92" s="55">
        <v>0</v>
      </c>
      <c r="CB92" s="55">
        <v>0</v>
      </c>
      <c r="CC92" s="44" t="s">
        <v>1755</v>
      </c>
      <c r="CD92" s="55">
        <v>0</v>
      </c>
      <c r="CE92" s="55">
        <v>0</v>
      </c>
      <c r="CF92" s="44" t="s">
        <v>1755</v>
      </c>
      <c r="CG92" s="55">
        <v>0</v>
      </c>
      <c r="CH92" s="55">
        <v>0</v>
      </c>
      <c r="CI92" s="44" t="s">
        <v>1755</v>
      </c>
      <c r="CJ92" s="55">
        <v>0</v>
      </c>
      <c r="CK92" s="55">
        <v>0</v>
      </c>
      <c r="CL92" s="44" t="s">
        <v>1755</v>
      </c>
      <c r="CM92" s="55">
        <v>0</v>
      </c>
      <c r="CN92" s="55">
        <v>0</v>
      </c>
      <c r="CO92" s="44" t="s">
        <v>1755</v>
      </c>
    </row>
    <row r="93" spans="1:93" ht="39.75" customHeight="1" x14ac:dyDescent="0.2">
      <c r="A93" s="48">
        <v>2118319</v>
      </c>
      <c r="B93" s="48" t="s">
        <v>495</v>
      </c>
      <c r="C93" s="48" t="s">
        <v>497</v>
      </c>
      <c r="D93" s="48" t="s">
        <v>94</v>
      </c>
      <c r="E93" s="48" t="s">
        <v>63</v>
      </c>
      <c r="F93" s="48" t="s">
        <v>494</v>
      </c>
      <c r="G93" s="48" t="s">
        <v>496</v>
      </c>
      <c r="H93" s="48" t="s">
        <v>65</v>
      </c>
      <c r="I93" s="45"/>
      <c r="J93" s="49">
        <v>6</v>
      </c>
      <c r="K93" s="48">
        <v>0</v>
      </c>
      <c r="L93" s="48" t="s">
        <v>82</v>
      </c>
      <c r="M93" s="51">
        <v>0</v>
      </c>
      <c r="N93" s="53">
        <v>0</v>
      </c>
      <c r="O93" s="44" t="s">
        <v>1755</v>
      </c>
      <c r="P93" s="51">
        <v>0</v>
      </c>
      <c r="Q93" s="53">
        <v>0</v>
      </c>
      <c r="R93" s="44" t="s">
        <v>1755</v>
      </c>
      <c r="S93" s="51">
        <v>50</v>
      </c>
      <c r="T93" s="53">
        <v>20</v>
      </c>
      <c r="U93" s="44">
        <f t="shared" si="27"/>
        <v>75</v>
      </c>
      <c r="V93" s="51">
        <v>0</v>
      </c>
      <c r="W93" s="53">
        <v>0</v>
      </c>
      <c r="X93" s="44" t="s">
        <v>1755</v>
      </c>
      <c r="Y93" s="51">
        <v>0</v>
      </c>
      <c r="Z93" s="53">
        <v>0</v>
      </c>
      <c r="AA93" s="44" t="s">
        <v>1755</v>
      </c>
      <c r="AB93" s="51">
        <v>0</v>
      </c>
      <c r="AC93" s="53">
        <v>0</v>
      </c>
      <c r="AD93" s="44" t="s">
        <v>1755</v>
      </c>
      <c r="AE93" s="51">
        <v>0</v>
      </c>
      <c r="AF93" s="53">
        <v>0</v>
      </c>
      <c r="AG93" s="44" t="s">
        <v>1755</v>
      </c>
      <c r="AH93" s="51">
        <v>0</v>
      </c>
      <c r="AI93" s="53">
        <v>0</v>
      </c>
      <c r="AJ93" s="44" t="s">
        <v>1755</v>
      </c>
      <c r="AK93" s="51">
        <v>93</v>
      </c>
      <c r="AL93" s="53">
        <v>30</v>
      </c>
      <c r="AM93" s="44">
        <f t="shared" si="28"/>
        <v>93</v>
      </c>
      <c r="AN93" s="51">
        <v>60</v>
      </c>
      <c r="AO93" s="53">
        <v>20</v>
      </c>
      <c r="AP93" s="44">
        <f t="shared" si="29"/>
        <v>90</v>
      </c>
      <c r="AQ93" s="51">
        <v>0</v>
      </c>
      <c r="AR93" s="53">
        <v>0</v>
      </c>
      <c r="AS93" s="44" t="s">
        <v>1755</v>
      </c>
      <c r="AT93" s="51">
        <v>91</v>
      </c>
      <c r="AU93" s="53">
        <v>10</v>
      </c>
      <c r="AV93" s="44">
        <f t="shared" si="31"/>
        <v>273</v>
      </c>
      <c r="AW93" s="51">
        <v>123</v>
      </c>
      <c r="AX93" s="53">
        <v>10</v>
      </c>
      <c r="AY93" s="44">
        <f t="shared" si="32"/>
        <v>369</v>
      </c>
      <c r="AZ93" s="51">
        <v>70</v>
      </c>
      <c r="BA93" s="53">
        <v>20</v>
      </c>
      <c r="BB93" s="44">
        <f t="shared" si="33"/>
        <v>105</v>
      </c>
      <c r="BC93" s="51">
        <v>146</v>
      </c>
      <c r="BD93" s="53">
        <v>10</v>
      </c>
      <c r="BE93" s="44">
        <f t="shared" si="34"/>
        <v>438</v>
      </c>
      <c r="BF93" s="51">
        <v>257</v>
      </c>
      <c r="BG93" s="53">
        <v>20</v>
      </c>
      <c r="BH93" s="44">
        <f t="shared" si="35"/>
        <v>385.5</v>
      </c>
      <c r="BI93" s="51">
        <v>20</v>
      </c>
      <c r="BJ93" s="53">
        <v>0</v>
      </c>
      <c r="BK93" s="44" t="s">
        <v>1755</v>
      </c>
      <c r="BL93" s="51">
        <v>100</v>
      </c>
      <c r="BM93" s="53">
        <v>20</v>
      </c>
      <c r="BN93" s="44">
        <f t="shared" si="36"/>
        <v>150</v>
      </c>
      <c r="BO93" s="51">
        <v>25</v>
      </c>
      <c r="BP93" s="53">
        <v>5</v>
      </c>
      <c r="BQ93" s="44">
        <f t="shared" si="42"/>
        <v>150</v>
      </c>
      <c r="BR93" s="51">
        <v>0</v>
      </c>
      <c r="BS93" s="53">
        <v>0</v>
      </c>
      <c r="BT93" s="44" t="s">
        <v>1755</v>
      </c>
      <c r="BU93" s="51">
        <v>0</v>
      </c>
      <c r="BV93" s="53">
        <v>0</v>
      </c>
      <c r="BW93" s="44" t="s">
        <v>1755</v>
      </c>
      <c r="BX93" s="51">
        <v>7</v>
      </c>
      <c r="BY93" s="53">
        <v>2</v>
      </c>
      <c r="BZ93" s="44">
        <f t="shared" si="37"/>
        <v>105</v>
      </c>
      <c r="CA93" s="55">
        <v>0</v>
      </c>
      <c r="CB93" s="55">
        <v>0</v>
      </c>
      <c r="CC93" s="44" t="s">
        <v>1755</v>
      </c>
      <c r="CD93" s="55">
        <v>0</v>
      </c>
      <c r="CE93" s="55">
        <v>0</v>
      </c>
      <c r="CF93" s="44" t="s">
        <v>1755</v>
      </c>
      <c r="CG93" s="55">
        <v>0</v>
      </c>
      <c r="CH93" s="55">
        <v>0</v>
      </c>
      <c r="CI93" s="44" t="s">
        <v>1755</v>
      </c>
      <c r="CJ93" s="55">
        <v>0</v>
      </c>
      <c r="CK93" s="55">
        <v>0</v>
      </c>
      <c r="CL93" s="44" t="s">
        <v>1755</v>
      </c>
      <c r="CM93" s="55">
        <v>0</v>
      </c>
      <c r="CN93" s="55">
        <v>0</v>
      </c>
      <c r="CO93" s="44" t="s">
        <v>1755</v>
      </c>
    </row>
    <row r="94" spans="1:93" ht="39.75" customHeight="1" x14ac:dyDescent="0.2">
      <c r="A94" s="48">
        <v>2118513</v>
      </c>
      <c r="B94" s="48" t="s">
        <v>1325</v>
      </c>
      <c r="C94" s="48" t="s">
        <v>410</v>
      </c>
      <c r="D94" s="48" t="s">
        <v>392</v>
      </c>
      <c r="E94" s="48" t="s">
        <v>63</v>
      </c>
      <c r="F94" s="48" t="s">
        <v>1324</v>
      </c>
      <c r="G94" s="48">
        <v>3333226400</v>
      </c>
      <c r="H94" s="48" t="s">
        <v>65</v>
      </c>
      <c r="I94" s="45"/>
      <c r="J94" s="48">
        <v>10</v>
      </c>
      <c r="K94" s="48">
        <v>10</v>
      </c>
      <c r="L94" s="48" t="s">
        <v>64</v>
      </c>
      <c r="M94" s="51">
        <v>0</v>
      </c>
      <c r="N94" s="53">
        <v>0</v>
      </c>
      <c r="O94" s="44" t="s">
        <v>1755</v>
      </c>
      <c r="P94" s="51">
        <v>0</v>
      </c>
      <c r="Q94" s="53">
        <v>22</v>
      </c>
      <c r="R94" s="44">
        <f t="shared" si="50"/>
        <v>0</v>
      </c>
      <c r="S94" s="51">
        <v>70</v>
      </c>
      <c r="T94" s="53">
        <v>10</v>
      </c>
      <c r="U94" s="44">
        <f t="shared" si="27"/>
        <v>210</v>
      </c>
      <c r="V94" s="51">
        <v>0</v>
      </c>
      <c r="W94" s="53">
        <v>0</v>
      </c>
      <c r="X94" s="44" t="s">
        <v>1755</v>
      </c>
      <c r="Y94" s="51">
        <v>25</v>
      </c>
      <c r="Z94" s="53">
        <v>0</v>
      </c>
      <c r="AA94" s="44" t="s">
        <v>1755</v>
      </c>
      <c r="AB94" s="51">
        <v>0</v>
      </c>
      <c r="AC94" s="53">
        <v>0</v>
      </c>
      <c r="AD94" s="44" t="s">
        <v>1755</v>
      </c>
      <c r="AE94" s="51">
        <v>0</v>
      </c>
      <c r="AF94" s="53">
        <v>0</v>
      </c>
      <c r="AG94" s="44" t="s">
        <v>1755</v>
      </c>
      <c r="AH94" s="51">
        <v>121</v>
      </c>
      <c r="AI94" s="53">
        <v>17</v>
      </c>
      <c r="AJ94" s="44">
        <f t="shared" si="53"/>
        <v>213.52941176470586</v>
      </c>
      <c r="AK94" s="51">
        <v>519</v>
      </c>
      <c r="AL94" s="53">
        <v>23</v>
      </c>
      <c r="AM94" s="44">
        <f t="shared" si="28"/>
        <v>676.95652173913038</v>
      </c>
      <c r="AN94" s="51">
        <v>611</v>
      </c>
      <c r="AO94" s="53">
        <v>91</v>
      </c>
      <c r="AP94" s="44">
        <f t="shared" si="29"/>
        <v>201.42857142857144</v>
      </c>
      <c r="AQ94" s="51">
        <v>23</v>
      </c>
      <c r="AR94" s="53">
        <v>7</v>
      </c>
      <c r="AS94" s="44">
        <f t="shared" si="30"/>
        <v>98.571428571428569</v>
      </c>
      <c r="AT94" s="51">
        <v>50</v>
      </c>
      <c r="AU94" s="53">
        <v>60</v>
      </c>
      <c r="AV94" s="44">
        <f t="shared" si="31"/>
        <v>25</v>
      </c>
      <c r="AW94" s="51">
        <v>93</v>
      </c>
      <c r="AX94" s="53">
        <v>24</v>
      </c>
      <c r="AY94" s="44">
        <f t="shared" si="32"/>
        <v>116.25</v>
      </c>
      <c r="AZ94" s="51">
        <v>217</v>
      </c>
      <c r="BA94" s="53">
        <v>149</v>
      </c>
      <c r="BB94" s="44">
        <f t="shared" si="33"/>
        <v>43.691275167785236</v>
      </c>
      <c r="BC94" s="51">
        <v>315</v>
      </c>
      <c r="BD94" s="53">
        <v>35</v>
      </c>
      <c r="BE94" s="44">
        <f t="shared" si="34"/>
        <v>270</v>
      </c>
      <c r="BF94" s="51">
        <v>115</v>
      </c>
      <c r="BG94" s="53">
        <v>52</v>
      </c>
      <c r="BH94" s="44">
        <f t="shared" si="35"/>
        <v>66.346153846153854</v>
      </c>
      <c r="BI94" s="51">
        <v>39</v>
      </c>
      <c r="BJ94" s="53">
        <v>6</v>
      </c>
      <c r="BK94" s="44">
        <f t="shared" si="41"/>
        <v>195</v>
      </c>
      <c r="BL94" s="51">
        <v>450</v>
      </c>
      <c r="BM94" s="53">
        <v>138</v>
      </c>
      <c r="BN94" s="44">
        <f t="shared" si="36"/>
        <v>97.826086956521735</v>
      </c>
      <c r="BO94" s="51">
        <v>170</v>
      </c>
      <c r="BP94" s="53">
        <v>100</v>
      </c>
      <c r="BQ94" s="44">
        <f t="shared" si="42"/>
        <v>51</v>
      </c>
      <c r="BR94" s="51">
        <v>0</v>
      </c>
      <c r="BS94" s="53">
        <v>0</v>
      </c>
      <c r="BT94" s="44" t="s">
        <v>1755</v>
      </c>
      <c r="BU94" s="51">
        <v>75</v>
      </c>
      <c r="BV94" s="53">
        <v>15</v>
      </c>
      <c r="BW94" s="44">
        <f t="shared" si="44"/>
        <v>150</v>
      </c>
      <c r="BX94" s="51">
        <v>195</v>
      </c>
      <c r="BY94" s="53">
        <v>11</v>
      </c>
      <c r="BZ94" s="44">
        <f t="shared" si="37"/>
        <v>531.81818181818176</v>
      </c>
      <c r="CA94" s="55">
        <v>10</v>
      </c>
      <c r="CB94" s="55">
        <v>10</v>
      </c>
      <c r="CC94" s="44">
        <f t="shared" si="45"/>
        <v>30</v>
      </c>
      <c r="CD94" s="55">
        <v>0</v>
      </c>
      <c r="CE94" s="55">
        <v>0</v>
      </c>
      <c r="CF94" s="44" t="s">
        <v>1755</v>
      </c>
      <c r="CG94" s="55">
        <v>0</v>
      </c>
      <c r="CH94" s="55">
        <v>0</v>
      </c>
      <c r="CI94" s="44" t="s">
        <v>1755</v>
      </c>
      <c r="CJ94" s="55">
        <v>39</v>
      </c>
      <c r="CK94" s="55">
        <v>40</v>
      </c>
      <c r="CL94" s="44">
        <f t="shared" si="49"/>
        <v>29.25</v>
      </c>
      <c r="CM94" s="55">
        <v>373</v>
      </c>
      <c r="CN94" s="55">
        <v>190</v>
      </c>
      <c r="CO94" s="44">
        <f t="shared" si="46"/>
        <v>58.894736842105267</v>
      </c>
    </row>
    <row r="95" spans="1:93" ht="39.75" customHeight="1" x14ac:dyDescent="0.2">
      <c r="A95" s="48">
        <v>2118661</v>
      </c>
      <c r="B95" s="48" t="s">
        <v>125</v>
      </c>
      <c r="C95" s="48" t="s">
        <v>121</v>
      </c>
      <c r="D95" s="48" t="s">
        <v>122</v>
      </c>
      <c r="E95" s="48" t="s">
        <v>63</v>
      </c>
      <c r="F95" s="48" t="s">
        <v>124</v>
      </c>
      <c r="G95" s="48">
        <v>3321016105</v>
      </c>
      <c r="H95" s="48" t="s">
        <v>65</v>
      </c>
      <c r="I95" s="45"/>
      <c r="J95" s="48">
        <v>18</v>
      </c>
      <c r="K95" s="48">
        <v>18</v>
      </c>
      <c r="L95" s="48" t="s">
        <v>64</v>
      </c>
      <c r="M95" s="51">
        <v>0</v>
      </c>
      <c r="N95" s="53">
        <v>0</v>
      </c>
      <c r="O95" s="44" t="s">
        <v>1755</v>
      </c>
      <c r="P95" s="51">
        <v>295</v>
      </c>
      <c r="Q95" s="53">
        <v>274</v>
      </c>
      <c r="R95" s="44">
        <f t="shared" si="50"/>
        <v>32.299270072992705</v>
      </c>
      <c r="S95" s="51">
        <v>240</v>
      </c>
      <c r="T95" s="53">
        <v>16</v>
      </c>
      <c r="U95" s="44">
        <f t="shared" si="27"/>
        <v>450</v>
      </c>
      <c r="V95" s="51">
        <v>0</v>
      </c>
      <c r="W95" s="53">
        <v>0</v>
      </c>
      <c r="X95" s="44" t="s">
        <v>1755</v>
      </c>
      <c r="Y95" s="51">
        <v>0</v>
      </c>
      <c r="Z95" s="53">
        <v>10</v>
      </c>
      <c r="AA95" s="44">
        <f t="shared" si="51"/>
        <v>0</v>
      </c>
      <c r="AB95" s="51">
        <v>0</v>
      </c>
      <c r="AC95" s="53">
        <v>0</v>
      </c>
      <c r="AD95" s="44" t="s">
        <v>1755</v>
      </c>
      <c r="AE95" s="51">
        <v>1190</v>
      </c>
      <c r="AF95" s="53">
        <v>793</v>
      </c>
      <c r="AG95" s="44">
        <f t="shared" si="40"/>
        <v>45.018915510718784</v>
      </c>
      <c r="AH95" s="51">
        <v>150</v>
      </c>
      <c r="AI95" s="53">
        <v>239</v>
      </c>
      <c r="AJ95" s="44">
        <f t="shared" si="53"/>
        <v>18.828451882845187</v>
      </c>
      <c r="AK95" s="51">
        <v>2250</v>
      </c>
      <c r="AL95" s="53">
        <v>189</v>
      </c>
      <c r="AM95" s="44">
        <f t="shared" si="28"/>
        <v>357.14285714285717</v>
      </c>
      <c r="AN95" s="51">
        <v>3790</v>
      </c>
      <c r="AO95" s="53">
        <v>320</v>
      </c>
      <c r="AP95" s="44">
        <f t="shared" si="29"/>
        <v>355.3125</v>
      </c>
      <c r="AQ95" s="51">
        <v>1499</v>
      </c>
      <c r="AR95" s="53">
        <v>31</v>
      </c>
      <c r="AS95" s="44">
        <f t="shared" si="30"/>
        <v>1450.6451612903224</v>
      </c>
      <c r="AT95" s="51">
        <v>7374</v>
      </c>
      <c r="AU95" s="53">
        <v>3141</v>
      </c>
      <c r="AV95" s="44">
        <f t="shared" si="31"/>
        <v>70.429799426934096</v>
      </c>
      <c r="AW95" s="51">
        <v>400</v>
      </c>
      <c r="AX95" s="53">
        <v>55</v>
      </c>
      <c r="AY95" s="44">
        <f t="shared" si="32"/>
        <v>218.18181818181819</v>
      </c>
      <c r="AZ95" s="51">
        <v>919</v>
      </c>
      <c r="BA95" s="53">
        <v>95</v>
      </c>
      <c r="BB95" s="44">
        <f t="shared" si="33"/>
        <v>290.21052631578948</v>
      </c>
      <c r="BC95" s="51">
        <v>7970</v>
      </c>
      <c r="BD95" s="53">
        <v>1617</v>
      </c>
      <c r="BE95" s="44">
        <f t="shared" si="34"/>
        <v>147.86641929499075</v>
      </c>
      <c r="BF95" s="51">
        <v>1100</v>
      </c>
      <c r="BG95" s="53">
        <v>683</v>
      </c>
      <c r="BH95" s="44">
        <f t="shared" si="35"/>
        <v>48.31625183016105</v>
      </c>
      <c r="BI95" s="51">
        <v>250</v>
      </c>
      <c r="BJ95" s="53">
        <v>9</v>
      </c>
      <c r="BK95" s="44">
        <f t="shared" si="41"/>
        <v>833.33333333333337</v>
      </c>
      <c r="BL95" s="51">
        <v>600</v>
      </c>
      <c r="BM95" s="53">
        <v>2017</v>
      </c>
      <c r="BN95" s="44">
        <f t="shared" si="36"/>
        <v>8.924144769459593</v>
      </c>
      <c r="BO95" s="51">
        <v>2085</v>
      </c>
      <c r="BP95" s="53">
        <v>1686</v>
      </c>
      <c r="BQ95" s="44">
        <f t="shared" si="42"/>
        <v>37.09964412811388</v>
      </c>
      <c r="BR95" s="51">
        <v>68</v>
      </c>
      <c r="BS95" s="53">
        <v>8</v>
      </c>
      <c r="BT95" s="44">
        <f t="shared" si="43"/>
        <v>255</v>
      </c>
      <c r="BU95" s="51">
        <v>1108</v>
      </c>
      <c r="BV95" s="53">
        <v>1255</v>
      </c>
      <c r="BW95" s="44">
        <f t="shared" si="44"/>
        <v>26.486055776892428</v>
      </c>
      <c r="BX95" s="51">
        <v>20</v>
      </c>
      <c r="BY95" s="53">
        <v>30</v>
      </c>
      <c r="BZ95" s="44">
        <f t="shared" si="37"/>
        <v>20</v>
      </c>
      <c r="CA95" s="55">
        <v>2290</v>
      </c>
      <c r="CB95" s="55">
        <v>29</v>
      </c>
      <c r="CC95" s="44">
        <f t="shared" si="45"/>
        <v>2368.9655172413795</v>
      </c>
      <c r="CD95" s="55">
        <v>0</v>
      </c>
      <c r="CE95" s="55">
        <v>0</v>
      </c>
      <c r="CF95" s="44" t="s">
        <v>1755</v>
      </c>
      <c r="CG95" s="55">
        <v>0</v>
      </c>
      <c r="CH95" s="55">
        <v>0</v>
      </c>
      <c r="CI95" s="44" t="s">
        <v>1755</v>
      </c>
      <c r="CJ95" s="55">
        <v>400</v>
      </c>
      <c r="CK95" s="55">
        <v>209</v>
      </c>
      <c r="CL95" s="44">
        <f t="shared" si="49"/>
        <v>57.41626794258373</v>
      </c>
      <c r="CM95" s="55">
        <v>450</v>
      </c>
      <c r="CN95" s="55">
        <v>232</v>
      </c>
      <c r="CO95" s="44">
        <f t="shared" si="46"/>
        <v>58.189655172413794</v>
      </c>
    </row>
    <row r="96" spans="1:93" ht="39.75" customHeight="1" x14ac:dyDescent="0.2">
      <c r="A96" s="48">
        <v>2118858</v>
      </c>
      <c r="B96" s="48" t="s">
        <v>1176</v>
      </c>
      <c r="C96" s="48" t="s">
        <v>121</v>
      </c>
      <c r="D96" s="48" t="s">
        <v>122</v>
      </c>
      <c r="E96" s="48" t="s">
        <v>65</v>
      </c>
      <c r="F96" s="48" t="s">
        <v>1175</v>
      </c>
      <c r="G96" s="48" t="s">
        <v>1177</v>
      </c>
      <c r="H96" s="48" t="s">
        <v>65</v>
      </c>
      <c r="I96" s="45"/>
      <c r="J96" s="48">
        <v>16</v>
      </c>
      <c r="K96" s="48">
        <v>2</v>
      </c>
      <c r="L96" s="48" t="s">
        <v>123</v>
      </c>
      <c r="M96" s="51">
        <v>113</v>
      </c>
      <c r="N96" s="53">
        <v>23</v>
      </c>
      <c r="O96" s="44">
        <f t="shared" si="38"/>
        <v>147.39130434782606</v>
      </c>
      <c r="P96" s="51">
        <v>498</v>
      </c>
      <c r="Q96" s="53">
        <v>23</v>
      </c>
      <c r="R96" s="44">
        <f t="shared" si="50"/>
        <v>649.56521739130426</v>
      </c>
      <c r="S96" s="51">
        <v>1696</v>
      </c>
      <c r="T96" s="53">
        <v>257</v>
      </c>
      <c r="U96" s="44">
        <f t="shared" si="27"/>
        <v>197.97665369649803</v>
      </c>
      <c r="V96" s="51">
        <v>0</v>
      </c>
      <c r="W96" s="53">
        <v>0</v>
      </c>
      <c r="X96" s="44" t="s">
        <v>1755</v>
      </c>
      <c r="Y96" s="51">
        <v>734</v>
      </c>
      <c r="Z96" s="53">
        <v>1431</v>
      </c>
      <c r="AA96" s="44">
        <f t="shared" si="51"/>
        <v>15.387840670859539</v>
      </c>
      <c r="AB96" s="51">
        <v>1564</v>
      </c>
      <c r="AC96" s="53">
        <v>724</v>
      </c>
      <c r="AD96" s="44">
        <f t="shared" si="52"/>
        <v>64.806629834254139</v>
      </c>
      <c r="AE96" s="51">
        <v>726</v>
      </c>
      <c r="AF96" s="53">
        <v>494</v>
      </c>
      <c r="AG96" s="44">
        <f t="shared" si="40"/>
        <v>44.089068825910928</v>
      </c>
      <c r="AH96" s="51">
        <v>946</v>
      </c>
      <c r="AI96" s="53">
        <v>252</v>
      </c>
      <c r="AJ96" s="44">
        <f t="shared" si="53"/>
        <v>112.61904761904762</v>
      </c>
      <c r="AK96" s="51">
        <v>482</v>
      </c>
      <c r="AL96" s="53">
        <v>16</v>
      </c>
      <c r="AM96" s="44">
        <f t="shared" si="28"/>
        <v>903.75</v>
      </c>
      <c r="AN96" s="51">
        <v>66</v>
      </c>
      <c r="AO96" s="53">
        <v>416</v>
      </c>
      <c r="AP96" s="44">
        <f t="shared" si="29"/>
        <v>4.7596153846153841</v>
      </c>
      <c r="AQ96" s="51">
        <v>117</v>
      </c>
      <c r="AR96" s="53">
        <v>7</v>
      </c>
      <c r="AS96" s="44">
        <f t="shared" si="30"/>
        <v>501.42857142857144</v>
      </c>
      <c r="AT96" s="51">
        <v>2708</v>
      </c>
      <c r="AU96" s="53">
        <v>607</v>
      </c>
      <c r="AV96" s="44">
        <f t="shared" si="31"/>
        <v>133.83855024711698</v>
      </c>
      <c r="AW96" s="51">
        <v>117</v>
      </c>
      <c r="AX96" s="53">
        <v>13</v>
      </c>
      <c r="AY96" s="44">
        <f t="shared" si="32"/>
        <v>270</v>
      </c>
      <c r="AZ96" s="51">
        <v>17</v>
      </c>
      <c r="BA96" s="53">
        <v>60</v>
      </c>
      <c r="BB96" s="44">
        <f t="shared" si="33"/>
        <v>8.5</v>
      </c>
      <c r="BC96" s="51">
        <v>6770</v>
      </c>
      <c r="BD96" s="53">
        <v>3462</v>
      </c>
      <c r="BE96" s="44">
        <f t="shared" si="34"/>
        <v>58.665511265164646</v>
      </c>
      <c r="BF96" s="51">
        <v>268</v>
      </c>
      <c r="BG96" s="53">
        <v>48</v>
      </c>
      <c r="BH96" s="44">
        <f t="shared" si="35"/>
        <v>167.5</v>
      </c>
      <c r="BI96" s="51">
        <v>8</v>
      </c>
      <c r="BJ96" s="53">
        <v>2</v>
      </c>
      <c r="BK96" s="44">
        <f t="shared" si="41"/>
        <v>120</v>
      </c>
      <c r="BL96" s="51">
        <v>1106</v>
      </c>
      <c r="BM96" s="53">
        <v>1437</v>
      </c>
      <c r="BN96" s="44">
        <f t="shared" si="36"/>
        <v>23.089770354906054</v>
      </c>
      <c r="BO96" s="51">
        <v>3364</v>
      </c>
      <c r="BP96" s="53">
        <v>967</v>
      </c>
      <c r="BQ96" s="44">
        <f t="shared" si="42"/>
        <v>104.36401240951396</v>
      </c>
      <c r="BR96" s="51">
        <v>0</v>
      </c>
      <c r="BS96" s="53">
        <v>0</v>
      </c>
      <c r="BT96" s="44" t="s">
        <v>1755</v>
      </c>
      <c r="BU96" s="51">
        <v>2842</v>
      </c>
      <c r="BV96" s="53">
        <v>98</v>
      </c>
      <c r="BW96" s="44">
        <f t="shared" si="44"/>
        <v>870</v>
      </c>
      <c r="BX96" s="51">
        <v>140</v>
      </c>
      <c r="BY96" s="53">
        <v>28</v>
      </c>
      <c r="BZ96" s="44">
        <f t="shared" si="37"/>
        <v>150</v>
      </c>
      <c r="CA96" s="55">
        <v>458</v>
      </c>
      <c r="CB96" s="55">
        <v>19</v>
      </c>
      <c r="CC96" s="44">
        <f t="shared" si="45"/>
        <v>723.15789473684208</v>
      </c>
      <c r="CD96" s="55">
        <v>447</v>
      </c>
      <c r="CE96" s="55">
        <v>68</v>
      </c>
      <c r="CF96" s="44">
        <f t="shared" si="47"/>
        <v>197.20588235294116</v>
      </c>
      <c r="CG96" s="55">
        <v>429</v>
      </c>
      <c r="CH96" s="55">
        <v>82</v>
      </c>
      <c r="CI96" s="44">
        <f t="shared" si="48"/>
        <v>156.95121951219511</v>
      </c>
      <c r="CJ96" s="55">
        <v>143</v>
      </c>
      <c r="CK96" s="55">
        <v>239</v>
      </c>
      <c r="CL96" s="44">
        <f t="shared" si="49"/>
        <v>17.949790794979076</v>
      </c>
      <c r="CM96" s="55">
        <v>1225</v>
      </c>
      <c r="CN96" s="55">
        <v>198</v>
      </c>
      <c r="CO96" s="44">
        <f t="shared" si="46"/>
        <v>185.60606060606059</v>
      </c>
    </row>
    <row r="97" spans="1:93" ht="39.75" customHeight="1" x14ac:dyDescent="0.2">
      <c r="A97" s="48">
        <v>2118874</v>
      </c>
      <c r="B97" s="48" t="s">
        <v>120</v>
      </c>
      <c r="C97" s="48" t="s">
        <v>121</v>
      </c>
      <c r="D97" s="48" t="s">
        <v>122</v>
      </c>
      <c r="E97" s="48" t="s">
        <v>63</v>
      </c>
      <c r="F97" s="48" t="s">
        <v>119</v>
      </c>
      <c r="G97" s="48">
        <v>3330218602</v>
      </c>
      <c r="H97" s="48" t="s">
        <v>65</v>
      </c>
      <c r="I97" s="45"/>
      <c r="J97" s="48">
        <v>0</v>
      </c>
      <c r="K97" s="48">
        <v>0</v>
      </c>
      <c r="L97" s="48" t="s">
        <v>123</v>
      </c>
      <c r="M97" s="51">
        <v>0</v>
      </c>
      <c r="N97" s="53">
        <v>10</v>
      </c>
      <c r="O97" s="44">
        <f t="shared" si="38"/>
        <v>0</v>
      </c>
      <c r="P97" s="51">
        <v>0</v>
      </c>
      <c r="Q97" s="53">
        <v>10</v>
      </c>
      <c r="R97" s="44">
        <f t="shared" si="50"/>
        <v>0</v>
      </c>
      <c r="S97" s="51">
        <v>15</v>
      </c>
      <c r="T97" s="53">
        <v>15</v>
      </c>
      <c r="U97" s="44">
        <f t="shared" si="27"/>
        <v>30</v>
      </c>
      <c r="V97" s="51">
        <v>0</v>
      </c>
      <c r="W97" s="53">
        <v>0</v>
      </c>
      <c r="X97" s="44" t="s">
        <v>1755</v>
      </c>
      <c r="Y97" s="51">
        <v>0</v>
      </c>
      <c r="Z97" s="53">
        <v>10</v>
      </c>
      <c r="AA97" s="44">
        <f t="shared" si="51"/>
        <v>0</v>
      </c>
      <c r="AB97" s="51">
        <v>0</v>
      </c>
      <c r="AC97" s="53">
        <v>0</v>
      </c>
      <c r="AD97" s="44" t="s">
        <v>1755</v>
      </c>
      <c r="AE97" s="51">
        <v>10</v>
      </c>
      <c r="AF97" s="53">
        <v>10</v>
      </c>
      <c r="AG97" s="44">
        <f t="shared" si="40"/>
        <v>30</v>
      </c>
      <c r="AH97" s="51">
        <v>0</v>
      </c>
      <c r="AI97" s="53">
        <v>15</v>
      </c>
      <c r="AJ97" s="44">
        <f t="shared" si="53"/>
        <v>0</v>
      </c>
      <c r="AK97" s="51">
        <v>30</v>
      </c>
      <c r="AL97" s="53">
        <v>25</v>
      </c>
      <c r="AM97" s="44">
        <f t="shared" si="28"/>
        <v>36</v>
      </c>
      <c r="AN97" s="51">
        <v>20</v>
      </c>
      <c r="AO97" s="53">
        <v>25</v>
      </c>
      <c r="AP97" s="44">
        <f t="shared" si="29"/>
        <v>24</v>
      </c>
      <c r="AQ97" s="51">
        <v>0</v>
      </c>
      <c r="AR97" s="53">
        <v>0</v>
      </c>
      <c r="AS97" s="44" t="s">
        <v>1755</v>
      </c>
      <c r="AT97" s="51">
        <v>30</v>
      </c>
      <c r="AU97" s="53">
        <v>30</v>
      </c>
      <c r="AV97" s="44">
        <f t="shared" si="31"/>
        <v>30</v>
      </c>
      <c r="AW97" s="51">
        <v>15</v>
      </c>
      <c r="AX97" s="53">
        <v>5</v>
      </c>
      <c r="AY97" s="44">
        <f t="shared" si="32"/>
        <v>90</v>
      </c>
      <c r="AZ97" s="51">
        <v>15</v>
      </c>
      <c r="BA97" s="53">
        <v>20</v>
      </c>
      <c r="BB97" s="44">
        <f t="shared" si="33"/>
        <v>22.5</v>
      </c>
      <c r="BC97" s="51">
        <v>30</v>
      </c>
      <c r="BD97" s="53">
        <v>30</v>
      </c>
      <c r="BE97" s="44">
        <f t="shared" si="34"/>
        <v>30</v>
      </c>
      <c r="BF97" s="51">
        <v>2</v>
      </c>
      <c r="BG97" s="53">
        <v>10</v>
      </c>
      <c r="BH97" s="44">
        <f t="shared" si="35"/>
        <v>6</v>
      </c>
      <c r="BI97" s="51">
        <v>6</v>
      </c>
      <c r="BJ97" s="53">
        <v>5</v>
      </c>
      <c r="BK97" s="44">
        <f t="shared" si="41"/>
        <v>36</v>
      </c>
      <c r="BL97" s="51">
        <v>15</v>
      </c>
      <c r="BM97" s="53">
        <v>15</v>
      </c>
      <c r="BN97" s="44">
        <f t="shared" si="36"/>
        <v>30</v>
      </c>
      <c r="BO97" s="51">
        <v>30</v>
      </c>
      <c r="BP97" s="53">
        <v>30</v>
      </c>
      <c r="BQ97" s="44">
        <f t="shared" si="42"/>
        <v>30</v>
      </c>
      <c r="BR97" s="51">
        <v>0</v>
      </c>
      <c r="BS97" s="53">
        <v>0</v>
      </c>
      <c r="BT97" s="44" t="s">
        <v>1755</v>
      </c>
      <c r="BU97" s="51">
        <v>20</v>
      </c>
      <c r="BV97" s="53">
        <v>5</v>
      </c>
      <c r="BW97" s="44">
        <f t="shared" si="44"/>
        <v>120</v>
      </c>
      <c r="BX97" s="51">
        <v>2</v>
      </c>
      <c r="BY97" s="53">
        <v>2</v>
      </c>
      <c r="BZ97" s="44">
        <f t="shared" si="37"/>
        <v>30</v>
      </c>
      <c r="CA97" s="55">
        <v>2</v>
      </c>
      <c r="CB97" s="55">
        <v>5</v>
      </c>
      <c r="CC97" s="44">
        <f t="shared" si="45"/>
        <v>12</v>
      </c>
      <c r="CD97" s="55">
        <v>20</v>
      </c>
      <c r="CE97" s="55">
        <v>15</v>
      </c>
      <c r="CF97" s="44">
        <f t="shared" si="47"/>
        <v>40</v>
      </c>
      <c r="CG97" s="55">
        <v>0</v>
      </c>
      <c r="CH97" s="55">
        <v>25</v>
      </c>
      <c r="CI97" s="44">
        <f t="shared" si="48"/>
        <v>0</v>
      </c>
      <c r="CJ97" s="55">
        <v>0</v>
      </c>
      <c r="CK97" s="55">
        <v>20</v>
      </c>
      <c r="CL97" s="44">
        <f t="shared" si="49"/>
        <v>0</v>
      </c>
      <c r="CM97" s="55">
        <v>0</v>
      </c>
      <c r="CN97" s="55">
        <v>30</v>
      </c>
      <c r="CO97" s="44">
        <f t="shared" si="46"/>
        <v>0</v>
      </c>
    </row>
    <row r="98" spans="1:93" ht="39.75" customHeight="1" x14ac:dyDescent="0.2">
      <c r="A98" s="48">
        <v>2119404</v>
      </c>
      <c r="B98" s="48" t="s">
        <v>702</v>
      </c>
      <c r="C98" s="48" t="s">
        <v>703</v>
      </c>
      <c r="D98" s="48" t="s">
        <v>138</v>
      </c>
      <c r="E98" s="48" t="s">
        <v>63</v>
      </c>
      <c r="F98" s="48" t="s">
        <v>701</v>
      </c>
      <c r="G98" s="48">
        <v>38992499855</v>
      </c>
      <c r="H98" s="48" t="s">
        <v>63</v>
      </c>
      <c r="I98" s="48" t="s">
        <v>704</v>
      </c>
      <c r="J98" s="48">
        <v>0</v>
      </c>
      <c r="K98" s="48">
        <v>0</v>
      </c>
      <c r="L98" s="48" t="s">
        <v>64</v>
      </c>
      <c r="M98" s="51">
        <v>0</v>
      </c>
      <c r="N98" s="53">
        <v>0</v>
      </c>
      <c r="O98" s="44" t="s">
        <v>1755</v>
      </c>
      <c r="P98" s="51">
        <v>0</v>
      </c>
      <c r="Q98" s="53">
        <v>0</v>
      </c>
      <c r="R98" s="44" t="s">
        <v>1755</v>
      </c>
      <c r="S98" s="51">
        <v>45</v>
      </c>
      <c r="T98" s="53">
        <v>5</v>
      </c>
      <c r="U98" s="44">
        <f t="shared" si="27"/>
        <v>270</v>
      </c>
      <c r="V98" s="51">
        <v>0</v>
      </c>
      <c r="W98" s="53">
        <v>0</v>
      </c>
      <c r="X98" s="44" t="s">
        <v>1755</v>
      </c>
      <c r="Y98" s="51">
        <v>0</v>
      </c>
      <c r="Z98" s="53">
        <v>0</v>
      </c>
      <c r="AA98" s="44" t="s">
        <v>1755</v>
      </c>
      <c r="AB98" s="51">
        <v>0</v>
      </c>
      <c r="AC98" s="53">
        <v>0</v>
      </c>
      <c r="AD98" s="44" t="s">
        <v>1755</v>
      </c>
      <c r="AE98" s="51">
        <v>0</v>
      </c>
      <c r="AF98" s="53">
        <v>0</v>
      </c>
      <c r="AG98" s="44" t="s">
        <v>1755</v>
      </c>
      <c r="AH98" s="51">
        <v>4</v>
      </c>
      <c r="AI98" s="53">
        <v>2</v>
      </c>
      <c r="AJ98" s="44">
        <f t="shared" si="53"/>
        <v>60</v>
      </c>
      <c r="AK98" s="51">
        <v>111</v>
      </c>
      <c r="AL98" s="53">
        <v>23</v>
      </c>
      <c r="AM98" s="44">
        <f t="shared" si="28"/>
        <v>144.78260869565219</v>
      </c>
      <c r="AN98" s="51">
        <v>179</v>
      </c>
      <c r="AO98" s="53">
        <v>6</v>
      </c>
      <c r="AP98" s="44">
        <f t="shared" si="29"/>
        <v>895</v>
      </c>
      <c r="AQ98" s="51">
        <v>41</v>
      </c>
      <c r="AR98" s="53">
        <v>3</v>
      </c>
      <c r="AS98" s="44">
        <f t="shared" si="30"/>
        <v>410</v>
      </c>
      <c r="AT98" s="51">
        <v>16</v>
      </c>
      <c r="AU98" s="53">
        <v>34</v>
      </c>
      <c r="AV98" s="44">
        <f t="shared" si="31"/>
        <v>14.117647058823529</v>
      </c>
      <c r="AW98" s="51">
        <v>4</v>
      </c>
      <c r="AX98" s="53">
        <v>101</v>
      </c>
      <c r="AY98" s="44">
        <f t="shared" si="32"/>
        <v>1.1881188118811881</v>
      </c>
      <c r="AZ98" s="51">
        <v>56</v>
      </c>
      <c r="BA98" s="53">
        <v>15</v>
      </c>
      <c r="BB98" s="44">
        <f t="shared" si="33"/>
        <v>112</v>
      </c>
      <c r="BC98" s="51">
        <v>33</v>
      </c>
      <c r="BD98" s="53">
        <v>33</v>
      </c>
      <c r="BE98" s="44">
        <f t="shared" si="34"/>
        <v>30</v>
      </c>
      <c r="BF98" s="51">
        <v>38</v>
      </c>
      <c r="BG98" s="53">
        <v>41</v>
      </c>
      <c r="BH98" s="44">
        <f t="shared" si="35"/>
        <v>27.804878048780488</v>
      </c>
      <c r="BI98" s="51">
        <v>10</v>
      </c>
      <c r="BJ98" s="53">
        <v>1</v>
      </c>
      <c r="BK98" s="44">
        <f t="shared" si="41"/>
        <v>300</v>
      </c>
      <c r="BL98" s="51">
        <v>144</v>
      </c>
      <c r="BM98" s="53">
        <v>136</v>
      </c>
      <c r="BN98" s="44">
        <f t="shared" si="36"/>
        <v>31.764705882352942</v>
      </c>
      <c r="BO98" s="51">
        <v>23</v>
      </c>
      <c r="BP98" s="53">
        <v>21</v>
      </c>
      <c r="BQ98" s="44">
        <f t="shared" si="42"/>
        <v>32.857142857142861</v>
      </c>
      <c r="BR98" s="51">
        <v>0</v>
      </c>
      <c r="BS98" s="53">
        <v>0</v>
      </c>
      <c r="BT98" s="44" t="s">
        <v>1755</v>
      </c>
      <c r="BU98" s="51">
        <v>0</v>
      </c>
      <c r="BV98" s="53">
        <v>0</v>
      </c>
      <c r="BW98" s="44" t="s">
        <v>1755</v>
      </c>
      <c r="BX98" s="51">
        <v>54</v>
      </c>
      <c r="BY98" s="53">
        <v>4</v>
      </c>
      <c r="BZ98" s="44">
        <f t="shared" si="37"/>
        <v>405</v>
      </c>
      <c r="CA98" s="55">
        <v>0</v>
      </c>
      <c r="CB98" s="55">
        <v>0</v>
      </c>
      <c r="CC98" s="44" t="s">
        <v>1755</v>
      </c>
      <c r="CD98" s="55">
        <v>31</v>
      </c>
      <c r="CE98" s="55">
        <v>1</v>
      </c>
      <c r="CF98" s="44">
        <f t="shared" si="47"/>
        <v>930</v>
      </c>
      <c r="CG98" s="55">
        <v>0</v>
      </c>
      <c r="CH98" s="55">
        <v>1</v>
      </c>
      <c r="CI98" s="44">
        <f t="shared" si="48"/>
        <v>0</v>
      </c>
      <c r="CJ98" s="55">
        <v>23</v>
      </c>
      <c r="CK98" s="55">
        <v>32</v>
      </c>
      <c r="CL98" s="44">
        <f t="shared" si="49"/>
        <v>21.5625</v>
      </c>
      <c r="CM98" s="55">
        <v>45</v>
      </c>
      <c r="CN98" s="55">
        <v>6</v>
      </c>
      <c r="CO98" s="44">
        <f t="shared" si="46"/>
        <v>225</v>
      </c>
    </row>
    <row r="99" spans="1:93" ht="39.75" customHeight="1" x14ac:dyDescent="0.2">
      <c r="A99" s="48">
        <v>2119420</v>
      </c>
      <c r="B99" s="48" t="s">
        <v>739</v>
      </c>
      <c r="C99" s="48" t="s">
        <v>741</v>
      </c>
      <c r="D99" s="48" t="s">
        <v>138</v>
      </c>
      <c r="E99" s="48" t="s">
        <v>63</v>
      </c>
      <c r="F99" s="48" t="s">
        <v>738</v>
      </c>
      <c r="G99" s="48" t="s">
        <v>740</v>
      </c>
      <c r="H99" s="48" t="s">
        <v>65</v>
      </c>
      <c r="I99" s="45"/>
      <c r="J99" s="48">
        <v>20</v>
      </c>
      <c r="K99" s="48">
        <v>4</v>
      </c>
      <c r="L99" s="48" t="s">
        <v>82</v>
      </c>
      <c r="M99" s="51">
        <v>0</v>
      </c>
      <c r="N99" s="53">
        <v>98</v>
      </c>
      <c r="O99" s="44">
        <f t="shared" si="38"/>
        <v>0</v>
      </c>
      <c r="P99" s="51">
        <v>0</v>
      </c>
      <c r="Q99" s="53">
        <v>50</v>
      </c>
      <c r="R99" s="44">
        <f t="shared" si="50"/>
        <v>0</v>
      </c>
      <c r="S99" s="51">
        <v>1185</v>
      </c>
      <c r="T99" s="53">
        <v>57</v>
      </c>
      <c r="U99" s="44">
        <f t="shared" si="27"/>
        <v>623.68421052631584</v>
      </c>
      <c r="V99" s="51">
        <v>0</v>
      </c>
      <c r="W99" s="53">
        <v>50</v>
      </c>
      <c r="X99" s="44">
        <f t="shared" si="39"/>
        <v>0</v>
      </c>
      <c r="Y99" s="51">
        <v>190</v>
      </c>
      <c r="Z99" s="53">
        <v>120</v>
      </c>
      <c r="AA99" s="44">
        <f t="shared" si="51"/>
        <v>47.5</v>
      </c>
      <c r="AB99" s="51">
        <v>0</v>
      </c>
      <c r="AC99" s="53">
        <v>50</v>
      </c>
      <c r="AD99" s="44">
        <f t="shared" si="52"/>
        <v>0</v>
      </c>
      <c r="AE99" s="51">
        <v>0</v>
      </c>
      <c r="AF99" s="53">
        <v>269</v>
      </c>
      <c r="AG99" s="44">
        <f t="shared" si="40"/>
        <v>0</v>
      </c>
      <c r="AH99" s="51">
        <v>100</v>
      </c>
      <c r="AI99" s="53">
        <v>50</v>
      </c>
      <c r="AJ99" s="44">
        <f t="shared" si="53"/>
        <v>60</v>
      </c>
      <c r="AK99" s="51">
        <v>1455</v>
      </c>
      <c r="AL99" s="53">
        <v>57</v>
      </c>
      <c r="AM99" s="44">
        <f t="shared" si="28"/>
        <v>765.78947368421052</v>
      </c>
      <c r="AN99" s="51">
        <v>1052</v>
      </c>
      <c r="AO99" s="53">
        <v>247</v>
      </c>
      <c r="AP99" s="44">
        <f t="shared" si="29"/>
        <v>127.77327935222671</v>
      </c>
      <c r="AQ99" s="51">
        <v>207</v>
      </c>
      <c r="AR99" s="53">
        <v>39</v>
      </c>
      <c r="AS99" s="44">
        <f t="shared" si="30"/>
        <v>159.23076923076923</v>
      </c>
      <c r="AT99" s="51">
        <v>5222</v>
      </c>
      <c r="AU99" s="53">
        <v>630</v>
      </c>
      <c r="AV99" s="44">
        <f t="shared" si="31"/>
        <v>248.66666666666669</v>
      </c>
      <c r="AW99" s="51">
        <v>77</v>
      </c>
      <c r="AX99" s="53">
        <v>50</v>
      </c>
      <c r="AY99" s="44">
        <f t="shared" si="32"/>
        <v>46.2</v>
      </c>
      <c r="AZ99" s="51">
        <v>1722</v>
      </c>
      <c r="BA99" s="53">
        <v>120</v>
      </c>
      <c r="BB99" s="44">
        <f t="shared" si="33"/>
        <v>430.5</v>
      </c>
      <c r="BC99" s="51">
        <v>2019</v>
      </c>
      <c r="BD99" s="53">
        <v>1710</v>
      </c>
      <c r="BE99" s="44">
        <f t="shared" si="34"/>
        <v>35.421052631578945</v>
      </c>
      <c r="BF99" s="51">
        <v>160</v>
      </c>
      <c r="BG99" s="53">
        <v>30</v>
      </c>
      <c r="BH99" s="44">
        <f t="shared" si="35"/>
        <v>160</v>
      </c>
      <c r="BI99" s="51">
        <v>219</v>
      </c>
      <c r="BJ99" s="53">
        <v>6</v>
      </c>
      <c r="BK99" s="44">
        <f t="shared" si="41"/>
        <v>1095</v>
      </c>
      <c r="BL99" s="51">
        <v>4255</v>
      </c>
      <c r="BM99" s="53">
        <v>928</v>
      </c>
      <c r="BN99" s="44">
        <f t="shared" si="36"/>
        <v>137.55387931034483</v>
      </c>
      <c r="BO99" s="51">
        <v>1389</v>
      </c>
      <c r="BP99" s="53">
        <v>594</v>
      </c>
      <c r="BQ99" s="44">
        <f t="shared" si="42"/>
        <v>70.151515151515142</v>
      </c>
      <c r="BR99" s="51">
        <v>0</v>
      </c>
      <c r="BS99" s="53">
        <v>0</v>
      </c>
      <c r="BT99" s="44" t="s">
        <v>1755</v>
      </c>
      <c r="BU99" s="51">
        <v>200</v>
      </c>
      <c r="BV99" s="53">
        <v>918</v>
      </c>
      <c r="BW99" s="44">
        <f t="shared" si="44"/>
        <v>6.5359477124183014</v>
      </c>
      <c r="BX99" s="51">
        <v>728</v>
      </c>
      <c r="BY99" s="53">
        <v>47</v>
      </c>
      <c r="BZ99" s="44">
        <f t="shared" si="37"/>
        <v>464.68085106382978</v>
      </c>
      <c r="CA99" s="55">
        <v>0</v>
      </c>
      <c r="CB99" s="55">
        <v>706</v>
      </c>
      <c r="CC99" s="44">
        <f t="shared" si="45"/>
        <v>0</v>
      </c>
      <c r="CD99" s="55">
        <v>28</v>
      </c>
      <c r="CE99" s="55">
        <v>10</v>
      </c>
      <c r="CF99" s="44">
        <f t="shared" si="47"/>
        <v>84</v>
      </c>
      <c r="CG99" s="55">
        <v>0</v>
      </c>
      <c r="CH99" s="55">
        <v>34</v>
      </c>
      <c r="CI99" s="44">
        <f t="shared" si="48"/>
        <v>0</v>
      </c>
      <c r="CJ99" s="55">
        <v>1044</v>
      </c>
      <c r="CK99" s="55">
        <v>31</v>
      </c>
      <c r="CL99" s="44">
        <f t="shared" si="49"/>
        <v>1010.3225806451613</v>
      </c>
      <c r="CM99" s="55">
        <v>0</v>
      </c>
      <c r="CN99" s="55">
        <v>50</v>
      </c>
      <c r="CO99" s="44">
        <f t="shared" si="46"/>
        <v>0</v>
      </c>
    </row>
    <row r="100" spans="1:93" ht="39.75" customHeight="1" x14ac:dyDescent="0.2">
      <c r="A100" s="48">
        <v>2119439</v>
      </c>
      <c r="B100" s="48" t="s">
        <v>974</v>
      </c>
      <c r="C100" s="48" t="s">
        <v>976</v>
      </c>
      <c r="D100" s="48" t="s">
        <v>138</v>
      </c>
      <c r="E100" s="48" t="s">
        <v>63</v>
      </c>
      <c r="F100" s="48" t="s">
        <v>973</v>
      </c>
      <c r="G100" s="48" t="s">
        <v>975</v>
      </c>
      <c r="H100" s="48" t="s">
        <v>65</v>
      </c>
      <c r="I100" s="45"/>
      <c r="J100" s="48">
        <v>10</v>
      </c>
      <c r="K100" s="49">
        <v>1</v>
      </c>
      <c r="L100" s="48" t="s">
        <v>64</v>
      </c>
      <c r="M100" s="51">
        <v>0</v>
      </c>
      <c r="N100" s="53">
        <v>0</v>
      </c>
      <c r="O100" s="44" t="s">
        <v>1755</v>
      </c>
      <c r="P100" s="51">
        <v>0</v>
      </c>
      <c r="Q100" s="53">
        <v>0</v>
      </c>
      <c r="R100" s="44" t="s">
        <v>1755</v>
      </c>
      <c r="S100" s="51">
        <v>55</v>
      </c>
      <c r="T100" s="53">
        <v>12</v>
      </c>
      <c r="U100" s="44">
        <f t="shared" si="27"/>
        <v>137.5</v>
      </c>
      <c r="V100" s="51">
        <v>0</v>
      </c>
      <c r="W100" s="53">
        <v>0</v>
      </c>
      <c r="X100" s="44" t="s">
        <v>1755</v>
      </c>
      <c r="Y100" s="51">
        <v>0</v>
      </c>
      <c r="Z100" s="53">
        <v>0</v>
      </c>
      <c r="AA100" s="44" t="s">
        <v>1755</v>
      </c>
      <c r="AB100" s="51">
        <v>0</v>
      </c>
      <c r="AC100" s="53">
        <v>0</v>
      </c>
      <c r="AD100" s="44" t="s">
        <v>1755</v>
      </c>
      <c r="AE100" s="51">
        <v>0</v>
      </c>
      <c r="AF100" s="53">
        <v>0</v>
      </c>
      <c r="AG100" s="44" t="s">
        <v>1755</v>
      </c>
      <c r="AH100" s="51">
        <v>0</v>
      </c>
      <c r="AI100" s="53">
        <v>0</v>
      </c>
      <c r="AJ100" s="44" t="s">
        <v>1755</v>
      </c>
      <c r="AK100" s="51">
        <v>134</v>
      </c>
      <c r="AL100" s="53">
        <v>30</v>
      </c>
      <c r="AM100" s="44">
        <f t="shared" si="28"/>
        <v>134</v>
      </c>
      <c r="AN100" s="51">
        <v>64</v>
      </c>
      <c r="AO100" s="53">
        <v>12</v>
      </c>
      <c r="AP100" s="44">
        <f t="shared" si="29"/>
        <v>160</v>
      </c>
      <c r="AQ100" s="51">
        <v>0</v>
      </c>
      <c r="AR100" s="53">
        <v>0</v>
      </c>
      <c r="AS100" s="44" t="s">
        <v>1755</v>
      </c>
      <c r="AT100" s="51">
        <v>49</v>
      </c>
      <c r="AU100" s="53">
        <v>6</v>
      </c>
      <c r="AV100" s="44">
        <f t="shared" si="31"/>
        <v>244.99999999999997</v>
      </c>
      <c r="AW100" s="51">
        <v>30</v>
      </c>
      <c r="AX100" s="53">
        <v>6</v>
      </c>
      <c r="AY100" s="44">
        <f t="shared" si="32"/>
        <v>150</v>
      </c>
      <c r="AZ100" s="51">
        <v>77</v>
      </c>
      <c r="BA100" s="53">
        <v>24</v>
      </c>
      <c r="BB100" s="44">
        <f t="shared" si="33"/>
        <v>96.25</v>
      </c>
      <c r="BC100" s="51">
        <v>59</v>
      </c>
      <c r="BD100" s="53">
        <v>6</v>
      </c>
      <c r="BE100" s="44">
        <f t="shared" si="34"/>
        <v>295</v>
      </c>
      <c r="BF100" s="51">
        <v>94</v>
      </c>
      <c r="BG100" s="53">
        <v>6</v>
      </c>
      <c r="BH100" s="44">
        <f t="shared" si="35"/>
        <v>470</v>
      </c>
      <c r="BI100" s="51">
        <v>58</v>
      </c>
      <c r="BJ100" s="53">
        <v>2</v>
      </c>
      <c r="BK100" s="44">
        <f t="shared" si="41"/>
        <v>870</v>
      </c>
      <c r="BL100" s="51">
        <v>118</v>
      </c>
      <c r="BM100" s="53">
        <v>12</v>
      </c>
      <c r="BN100" s="44">
        <f t="shared" si="36"/>
        <v>295</v>
      </c>
      <c r="BO100" s="51">
        <v>0</v>
      </c>
      <c r="BP100" s="53">
        <v>0</v>
      </c>
      <c r="BQ100" s="44" t="s">
        <v>1755</v>
      </c>
      <c r="BR100" s="51">
        <v>0</v>
      </c>
      <c r="BS100" s="53">
        <v>0</v>
      </c>
      <c r="BT100" s="44" t="s">
        <v>1755</v>
      </c>
      <c r="BU100" s="51">
        <v>22</v>
      </c>
      <c r="BV100" s="53">
        <v>2</v>
      </c>
      <c r="BW100" s="44">
        <f t="shared" si="44"/>
        <v>330</v>
      </c>
      <c r="BX100" s="51">
        <v>18</v>
      </c>
      <c r="BY100" s="53">
        <v>2</v>
      </c>
      <c r="BZ100" s="44">
        <f t="shared" si="37"/>
        <v>270</v>
      </c>
      <c r="CA100" s="55">
        <v>0</v>
      </c>
      <c r="CB100" s="55">
        <v>0</v>
      </c>
      <c r="CC100" s="44" t="s">
        <v>1755</v>
      </c>
      <c r="CD100" s="55">
        <v>23</v>
      </c>
      <c r="CE100" s="55">
        <v>2</v>
      </c>
      <c r="CF100" s="44">
        <f t="shared" si="47"/>
        <v>345</v>
      </c>
      <c r="CG100" s="55">
        <v>0</v>
      </c>
      <c r="CH100" s="55">
        <v>0</v>
      </c>
      <c r="CI100" s="44" t="s">
        <v>1755</v>
      </c>
      <c r="CJ100" s="55">
        <v>2</v>
      </c>
      <c r="CK100" s="55">
        <v>2</v>
      </c>
      <c r="CL100" s="44">
        <f t="shared" si="49"/>
        <v>30</v>
      </c>
      <c r="CM100" s="55">
        <v>0</v>
      </c>
      <c r="CN100" s="55">
        <v>0</v>
      </c>
      <c r="CO100" s="44" t="s">
        <v>1755</v>
      </c>
    </row>
    <row r="101" spans="1:93" ht="39.75" customHeight="1" x14ac:dyDescent="0.2">
      <c r="A101" s="48">
        <v>2119455</v>
      </c>
      <c r="B101" s="48" t="s">
        <v>135</v>
      </c>
      <c r="C101" s="48" t="s">
        <v>137</v>
      </c>
      <c r="D101" s="48" t="s">
        <v>138</v>
      </c>
      <c r="E101" s="48" t="s">
        <v>63</v>
      </c>
      <c r="F101" s="48" t="s">
        <v>134</v>
      </c>
      <c r="G101" s="48" t="s">
        <v>136</v>
      </c>
      <c r="H101" s="48" t="s">
        <v>65</v>
      </c>
      <c r="I101" s="45"/>
      <c r="J101" s="49">
        <v>7</v>
      </c>
      <c r="K101" s="48">
        <v>0</v>
      </c>
      <c r="L101" s="48" t="s">
        <v>82</v>
      </c>
      <c r="M101" s="51">
        <v>25</v>
      </c>
      <c r="N101" s="53">
        <v>10</v>
      </c>
      <c r="O101" s="44">
        <f t="shared" si="38"/>
        <v>75</v>
      </c>
      <c r="P101" s="51">
        <v>0</v>
      </c>
      <c r="Q101" s="53">
        <v>0</v>
      </c>
      <c r="R101" s="44" t="s">
        <v>1755</v>
      </c>
      <c r="S101" s="51">
        <v>370</v>
      </c>
      <c r="T101" s="53">
        <v>30</v>
      </c>
      <c r="U101" s="44">
        <f t="shared" si="27"/>
        <v>370</v>
      </c>
      <c r="V101" s="51">
        <v>0</v>
      </c>
      <c r="W101" s="53">
        <v>0</v>
      </c>
      <c r="X101" s="44" t="s">
        <v>1755</v>
      </c>
      <c r="Y101" s="51">
        <v>0</v>
      </c>
      <c r="Z101" s="53">
        <v>5</v>
      </c>
      <c r="AA101" s="44">
        <f t="shared" si="51"/>
        <v>0</v>
      </c>
      <c r="AB101" s="51">
        <v>0</v>
      </c>
      <c r="AC101" s="53">
        <v>0</v>
      </c>
      <c r="AD101" s="44" t="s">
        <v>1755</v>
      </c>
      <c r="AE101" s="51">
        <v>0</v>
      </c>
      <c r="AF101" s="53">
        <v>0</v>
      </c>
      <c r="AG101" s="44" t="s">
        <v>1755</v>
      </c>
      <c r="AH101" s="51">
        <v>0</v>
      </c>
      <c r="AI101" s="53">
        <v>0</v>
      </c>
      <c r="AJ101" s="44" t="s">
        <v>1755</v>
      </c>
      <c r="AK101" s="51">
        <v>45</v>
      </c>
      <c r="AL101" s="53">
        <v>50</v>
      </c>
      <c r="AM101" s="44">
        <f t="shared" si="28"/>
        <v>27</v>
      </c>
      <c r="AN101" s="51">
        <v>490</v>
      </c>
      <c r="AO101" s="53">
        <v>30</v>
      </c>
      <c r="AP101" s="44">
        <f t="shared" si="29"/>
        <v>489.99999999999994</v>
      </c>
      <c r="AQ101" s="51">
        <v>65</v>
      </c>
      <c r="AR101" s="53">
        <v>5</v>
      </c>
      <c r="AS101" s="44">
        <f t="shared" si="30"/>
        <v>390</v>
      </c>
      <c r="AT101" s="51">
        <v>0</v>
      </c>
      <c r="AU101" s="53">
        <v>15</v>
      </c>
      <c r="AV101" s="44">
        <f t="shared" si="31"/>
        <v>0</v>
      </c>
      <c r="AW101" s="51">
        <v>288</v>
      </c>
      <c r="AX101" s="53">
        <v>30</v>
      </c>
      <c r="AY101" s="44">
        <f t="shared" si="32"/>
        <v>288</v>
      </c>
      <c r="AZ101" s="51">
        <v>235</v>
      </c>
      <c r="BA101" s="53">
        <v>25</v>
      </c>
      <c r="BB101" s="44">
        <f t="shared" si="33"/>
        <v>282</v>
      </c>
      <c r="BC101" s="52">
        <v>5</v>
      </c>
      <c r="BD101" s="53">
        <v>5</v>
      </c>
      <c r="BE101" s="44">
        <f t="shared" si="34"/>
        <v>30</v>
      </c>
      <c r="BF101" s="51">
        <v>163</v>
      </c>
      <c r="BG101" s="53">
        <v>30</v>
      </c>
      <c r="BH101" s="44">
        <f t="shared" si="35"/>
        <v>163</v>
      </c>
      <c r="BI101" s="52">
        <v>9</v>
      </c>
      <c r="BJ101" s="53">
        <v>3</v>
      </c>
      <c r="BK101" s="44">
        <f t="shared" si="41"/>
        <v>90</v>
      </c>
      <c r="BL101" s="51">
        <v>440</v>
      </c>
      <c r="BM101" s="53">
        <v>30</v>
      </c>
      <c r="BN101" s="44">
        <f t="shared" si="36"/>
        <v>440</v>
      </c>
      <c r="BO101" s="51">
        <v>15</v>
      </c>
      <c r="BP101" s="53">
        <v>3</v>
      </c>
      <c r="BQ101" s="44">
        <f t="shared" si="42"/>
        <v>150</v>
      </c>
      <c r="BR101" s="51">
        <v>0</v>
      </c>
      <c r="BS101" s="53">
        <v>0</v>
      </c>
      <c r="BT101" s="44" t="s">
        <v>1755</v>
      </c>
      <c r="BU101" s="51">
        <v>0</v>
      </c>
      <c r="BV101" s="53">
        <v>0</v>
      </c>
      <c r="BW101" s="44" t="s">
        <v>1755</v>
      </c>
      <c r="BX101" s="51">
        <v>0</v>
      </c>
      <c r="BY101" s="53">
        <v>10</v>
      </c>
      <c r="BZ101" s="44">
        <f t="shared" si="37"/>
        <v>0</v>
      </c>
      <c r="CA101" s="55">
        <v>0</v>
      </c>
      <c r="CB101" s="55">
        <v>0</v>
      </c>
      <c r="CC101" s="44" t="s">
        <v>1755</v>
      </c>
      <c r="CD101" s="55">
        <v>0</v>
      </c>
      <c r="CE101" s="55">
        <v>0</v>
      </c>
      <c r="CF101" s="44" t="s">
        <v>1755</v>
      </c>
      <c r="CG101" s="55">
        <v>0</v>
      </c>
      <c r="CH101" s="55">
        <v>0</v>
      </c>
      <c r="CI101" s="44" t="s">
        <v>1755</v>
      </c>
      <c r="CJ101" s="55">
        <v>1584</v>
      </c>
      <c r="CK101" s="55">
        <v>30</v>
      </c>
      <c r="CL101" s="44">
        <f t="shared" si="49"/>
        <v>1584</v>
      </c>
      <c r="CM101" s="55">
        <v>480</v>
      </c>
      <c r="CN101" s="55">
        <v>60</v>
      </c>
      <c r="CO101" s="44">
        <f t="shared" si="46"/>
        <v>240</v>
      </c>
    </row>
    <row r="102" spans="1:93" ht="39.75" customHeight="1" x14ac:dyDescent="0.2">
      <c r="A102" s="48">
        <v>2119463</v>
      </c>
      <c r="B102" s="48" t="s">
        <v>778</v>
      </c>
      <c r="C102" s="48" t="s">
        <v>779</v>
      </c>
      <c r="D102" s="48" t="s">
        <v>138</v>
      </c>
      <c r="E102" s="48" t="s">
        <v>63</v>
      </c>
      <c r="F102" s="48" t="s">
        <v>777</v>
      </c>
      <c r="G102" s="48">
        <v>3838241288</v>
      </c>
      <c r="H102" s="48" t="s">
        <v>63</v>
      </c>
      <c r="I102" s="48" t="s">
        <v>780</v>
      </c>
      <c r="J102" s="48">
        <v>8</v>
      </c>
      <c r="K102" s="48">
        <v>0</v>
      </c>
      <c r="L102" s="48" t="s">
        <v>64</v>
      </c>
      <c r="M102" s="51">
        <v>0</v>
      </c>
      <c r="N102" s="53">
        <v>0</v>
      </c>
      <c r="O102" s="44" t="s">
        <v>1755</v>
      </c>
      <c r="P102" s="51">
        <v>0</v>
      </c>
      <c r="Q102" s="53">
        <v>0</v>
      </c>
      <c r="R102" s="44" t="s">
        <v>1755</v>
      </c>
      <c r="S102" s="51">
        <v>0</v>
      </c>
      <c r="T102" s="53">
        <v>0</v>
      </c>
      <c r="U102" s="44" t="s">
        <v>1755</v>
      </c>
      <c r="V102" s="51">
        <v>0</v>
      </c>
      <c r="W102" s="53">
        <v>0</v>
      </c>
      <c r="X102" s="44" t="s">
        <v>1755</v>
      </c>
      <c r="Y102" s="51">
        <v>0</v>
      </c>
      <c r="Z102" s="53">
        <v>0</v>
      </c>
      <c r="AA102" s="44" t="s">
        <v>1755</v>
      </c>
      <c r="AB102" s="51">
        <v>0</v>
      </c>
      <c r="AC102" s="53">
        <v>0</v>
      </c>
      <c r="AD102" s="44" t="s">
        <v>1755</v>
      </c>
      <c r="AE102" s="51">
        <v>0</v>
      </c>
      <c r="AF102" s="53">
        <v>0</v>
      </c>
      <c r="AG102" s="44" t="s">
        <v>1755</v>
      </c>
      <c r="AH102" s="51">
        <v>0</v>
      </c>
      <c r="AI102" s="53">
        <v>0</v>
      </c>
      <c r="AJ102" s="44" t="s">
        <v>1755</v>
      </c>
      <c r="AK102" s="51">
        <v>495</v>
      </c>
      <c r="AL102" s="53">
        <v>6</v>
      </c>
      <c r="AM102" s="44">
        <f t="shared" si="28"/>
        <v>2475</v>
      </c>
      <c r="AN102" s="51">
        <v>438</v>
      </c>
      <c r="AO102" s="53">
        <v>17</v>
      </c>
      <c r="AP102" s="44">
        <f t="shared" si="29"/>
        <v>772.94117647058829</v>
      </c>
      <c r="AQ102" s="51">
        <v>87</v>
      </c>
      <c r="AR102" s="53">
        <v>1</v>
      </c>
      <c r="AS102" s="44">
        <f t="shared" si="30"/>
        <v>2610</v>
      </c>
      <c r="AT102" s="51">
        <v>57</v>
      </c>
      <c r="AU102" s="53">
        <v>6</v>
      </c>
      <c r="AV102" s="44">
        <f t="shared" si="31"/>
        <v>285</v>
      </c>
      <c r="AW102" s="51">
        <v>80</v>
      </c>
      <c r="AX102" s="53">
        <v>21</v>
      </c>
      <c r="AY102" s="44">
        <f t="shared" si="32"/>
        <v>114.28571428571428</v>
      </c>
      <c r="AZ102" s="51">
        <v>154</v>
      </c>
      <c r="BA102" s="53">
        <v>24</v>
      </c>
      <c r="BB102" s="44">
        <f t="shared" si="33"/>
        <v>192.5</v>
      </c>
      <c r="BC102" s="51">
        <v>99</v>
      </c>
      <c r="BD102" s="53">
        <v>1</v>
      </c>
      <c r="BE102" s="44">
        <f t="shared" si="34"/>
        <v>2970</v>
      </c>
      <c r="BF102" s="51">
        <v>194</v>
      </c>
      <c r="BG102" s="53">
        <v>25</v>
      </c>
      <c r="BH102" s="44">
        <f t="shared" si="35"/>
        <v>232.79999999999998</v>
      </c>
      <c r="BI102" s="51">
        <v>22</v>
      </c>
      <c r="BJ102" s="53">
        <v>0</v>
      </c>
      <c r="BK102" s="44" t="s">
        <v>1755</v>
      </c>
      <c r="BL102" s="51">
        <v>177</v>
      </c>
      <c r="BM102" s="53">
        <v>17</v>
      </c>
      <c r="BN102" s="44">
        <f t="shared" si="36"/>
        <v>312.35294117647061</v>
      </c>
      <c r="BO102" s="51">
        <v>0</v>
      </c>
      <c r="BP102" s="53">
        <v>0</v>
      </c>
      <c r="BQ102" s="44" t="s">
        <v>1755</v>
      </c>
      <c r="BR102" s="51">
        <v>0</v>
      </c>
      <c r="BS102" s="53">
        <v>0</v>
      </c>
      <c r="BT102" s="44" t="s">
        <v>1755</v>
      </c>
      <c r="BU102" s="51">
        <v>0</v>
      </c>
      <c r="BV102" s="53">
        <v>0</v>
      </c>
      <c r="BW102" s="44" t="s">
        <v>1755</v>
      </c>
      <c r="BX102" s="51">
        <v>39</v>
      </c>
      <c r="BY102" s="53">
        <v>1</v>
      </c>
      <c r="BZ102" s="44">
        <f t="shared" si="37"/>
        <v>1170</v>
      </c>
      <c r="CA102" s="55">
        <v>0</v>
      </c>
      <c r="CB102" s="55">
        <v>0</v>
      </c>
      <c r="CC102" s="44" t="s">
        <v>1755</v>
      </c>
      <c r="CD102" s="55">
        <v>17</v>
      </c>
      <c r="CE102" s="55">
        <v>2</v>
      </c>
      <c r="CF102" s="44">
        <f t="shared" si="47"/>
        <v>255</v>
      </c>
      <c r="CG102" s="55">
        <v>0</v>
      </c>
      <c r="CH102" s="55">
        <v>0</v>
      </c>
      <c r="CI102" s="44" t="s">
        <v>1755</v>
      </c>
      <c r="CJ102" s="55">
        <v>461</v>
      </c>
      <c r="CK102" s="55">
        <v>2</v>
      </c>
      <c r="CL102" s="44">
        <f t="shared" si="49"/>
        <v>6915</v>
      </c>
      <c r="CM102" s="55">
        <v>73</v>
      </c>
      <c r="CN102" s="55">
        <v>37</v>
      </c>
      <c r="CO102" s="44">
        <f t="shared" si="46"/>
        <v>59.189189189189193</v>
      </c>
    </row>
    <row r="103" spans="1:93" ht="39.75" customHeight="1" x14ac:dyDescent="0.2">
      <c r="A103" s="48">
        <v>2119471</v>
      </c>
      <c r="B103" s="48" t="s">
        <v>531</v>
      </c>
      <c r="C103" s="48" t="s">
        <v>532</v>
      </c>
      <c r="D103" s="48" t="s">
        <v>138</v>
      </c>
      <c r="E103" s="48" t="s">
        <v>63</v>
      </c>
      <c r="F103" s="48" t="s">
        <v>530</v>
      </c>
      <c r="G103" s="48">
        <v>3832516500</v>
      </c>
      <c r="H103" s="48" t="s">
        <v>63</v>
      </c>
      <c r="I103" s="48" t="s">
        <v>533</v>
      </c>
      <c r="J103" s="48">
        <v>18</v>
      </c>
      <c r="K103" s="48">
        <v>6</v>
      </c>
      <c r="L103" s="48" t="s">
        <v>82</v>
      </c>
      <c r="M103" s="51">
        <v>25</v>
      </c>
      <c r="N103" s="53">
        <v>15</v>
      </c>
      <c r="O103" s="44">
        <f t="shared" si="38"/>
        <v>50</v>
      </c>
      <c r="P103" s="51">
        <v>0</v>
      </c>
      <c r="Q103" s="53">
        <v>0</v>
      </c>
      <c r="R103" s="44" t="s">
        <v>1755</v>
      </c>
      <c r="S103" s="51">
        <v>0</v>
      </c>
      <c r="T103" s="53">
        <v>0</v>
      </c>
      <c r="U103" s="44" t="s">
        <v>1755</v>
      </c>
      <c r="V103" s="51">
        <v>0</v>
      </c>
      <c r="W103" s="53">
        <v>0</v>
      </c>
      <c r="X103" s="44" t="s">
        <v>1755</v>
      </c>
      <c r="Y103" s="51">
        <v>11</v>
      </c>
      <c r="Z103" s="53">
        <v>20</v>
      </c>
      <c r="AA103" s="44">
        <f t="shared" si="51"/>
        <v>16.5</v>
      </c>
      <c r="AB103" s="51">
        <v>0</v>
      </c>
      <c r="AC103" s="53">
        <v>0</v>
      </c>
      <c r="AD103" s="44" t="s">
        <v>1755</v>
      </c>
      <c r="AE103" s="51">
        <v>0</v>
      </c>
      <c r="AF103" s="53">
        <v>0</v>
      </c>
      <c r="AG103" s="44" t="s">
        <v>1755</v>
      </c>
      <c r="AH103" s="51">
        <v>9</v>
      </c>
      <c r="AI103" s="53">
        <v>15</v>
      </c>
      <c r="AJ103" s="44">
        <f t="shared" si="53"/>
        <v>18</v>
      </c>
      <c r="AK103" s="51">
        <v>600</v>
      </c>
      <c r="AL103" s="53">
        <v>40</v>
      </c>
      <c r="AM103" s="44">
        <f t="shared" si="28"/>
        <v>450</v>
      </c>
      <c r="AN103" s="51">
        <v>100</v>
      </c>
      <c r="AO103" s="53">
        <v>200</v>
      </c>
      <c r="AP103" s="44">
        <f t="shared" si="29"/>
        <v>15</v>
      </c>
      <c r="AQ103" s="51">
        <v>70</v>
      </c>
      <c r="AR103" s="53">
        <v>150</v>
      </c>
      <c r="AS103" s="44">
        <f t="shared" si="30"/>
        <v>14</v>
      </c>
      <c r="AT103" s="51">
        <v>0</v>
      </c>
      <c r="AU103" s="53">
        <v>250</v>
      </c>
      <c r="AV103" s="44">
        <f t="shared" si="31"/>
        <v>0</v>
      </c>
      <c r="AW103" s="51">
        <v>0</v>
      </c>
      <c r="AX103" s="53">
        <v>150</v>
      </c>
      <c r="AY103" s="44">
        <f t="shared" si="32"/>
        <v>0</v>
      </c>
      <c r="AZ103" s="51">
        <v>300</v>
      </c>
      <c r="BA103" s="53">
        <v>300</v>
      </c>
      <c r="BB103" s="44">
        <f t="shared" si="33"/>
        <v>30</v>
      </c>
      <c r="BC103" s="51">
        <v>0</v>
      </c>
      <c r="BD103" s="53">
        <v>300</v>
      </c>
      <c r="BE103" s="44">
        <f t="shared" si="34"/>
        <v>0</v>
      </c>
      <c r="BF103" s="51">
        <v>300</v>
      </c>
      <c r="BG103" s="53">
        <v>200</v>
      </c>
      <c r="BH103" s="44">
        <f t="shared" si="35"/>
        <v>45</v>
      </c>
      <c r="BI103" s="51">
        <v>0</v>
      </c>
      <c r="BJ103" s="53">
        <v>20</v>
      </c>
      <c r="BK103" s="44">
        <f t="shared" si="41"/>
        <v>0</v>
      </c>
      <c r="BL103" s="51">
        <v>200</v>
      </c>
      <c r="BM103" s="53">
        <v>300</v>
      </c>
      <c r="BN103" s="44">
        <f t="shared" si="36"/>
        <v>20</v>
      </c>
      <c r="BO103" s="51">
        <v>15</v>
      </c>
      <c r="BP103" s="53">
        <v>100</v>
      </c>
      <c r="BQ103" s="44">
        <f t="shared" si="42"/>
        <v>4.5</v>
      </c>
      <c r="BR103" s="51">
        <v>0</v>
      </c>
      <c r="BS103" s="53">
        <v>0</v>
      </c>
      <c r="BT103" s="44" t="s">
        <v>1755</v>
      </c>
      <c r="BU103" s="51">
        <v>10</v>
      </c>
      <c r="BV103" s="53">
        <v>45</v>
      </c>
      <c r="BW103" s="44">
        <f t="shared" si="44"/>
        <v>6.6666666666666661</v>
      </c>
      <c r="BX103" s="51">
        <v>55</v>
      </c>
      <c r="BY103" s="53">
        <v>45</v>
      </c>
      <c r="BZ103" s="44">
        <f t="shared" si="37"/>
        <v>36.666666666666671</v>
      </c>
      <c r="CA103" s="55">
        <v>0</v>
      </c>
      <c r="CB103" s="55">
        <v>10</v>
      </c>
      <c r="CC103" s="44">
        <f t="shared" si="45"/>
        <v>0</v>
      </c>
      <c r="CD103" s="55">
        <v>15</v>
      </c>
      <c r="CE103" s="55">
        <v>20</v>
      </c>
      <c r="CF103" s="44">
        <f t="shared" si="47"/>
        <v>22.5</v>
      </c>
      <c r="CG103" s="55">
        <v>0</v>
      </c>
      <c r="CH103" s="55">
        <v>0</v>
      </c>
      <c r="CI103" s="44" t="s">
        <v>1755</v>
      </c>
      <c r="CJ103" s="55">
        <v>50</v>
      </c>
      <c r="CK103" s="55">
        <v>100</v>
      </c>
      <c r="CL103" s="44">
        <f t="shared" si="49"/>
        <v>15</v>
      </c>
      <c r="CM103" s="55">
        <v>0</v>
      </c>
      <c r="CN103" s="55">
        <v>150</v>
      </c>
      <c r="CO103" s="44">
        <f t="shared" si="46"/>
        <v>0</v>
      </c>
    </row>
    <row r="104" spans="1:93" ht="39.75" customHeight="1" x14ac:dyDescent="0.2">
      <c r="A104" s="48">
        <v>2119501</v>
      </c>
      <c r="B104" s="48" t="s">
        <v>1153</v>
      </c>
      <c r="C104" s="48" t="s">
        <v>1154</v>
      </c>
      <c r="D104" s="48" t="s">
        <v>138</v>
      </c>
      <c r="E104" s="48" t="s">
        <v>63</v>
      </c>
      <c r="F104" s="48" t="s">
        <v>1152</v>
      </c>
      <c r="G104" s="48">
        <v>38998914562</v>
      </c>
      <c r="H104" s="48" t="s">
        <v>65</v>
      </c>
      <c r="I104" s="45"/>
      <c r="J104" s="48">
        <v>4</v>
      </c>
      <c r="K104" s="48">
        <v>1</v>
      </c>
      <c r="L104" s="48" t="s">
        <v>82</v>
      </c>
      <c r="M104" s="51">
        <v>0</v>
      </c>
      <c r="N104" s="53">
        <v>0</v>
      </c>
      <c r="O104" s="44" t="s">
        <v>1755</v>
      </c>
      <c r="P104" s="51">
        <v>0</v>
      </c>
      <c r="Q104" s="53">
        <v>0</v>
      </c>
      <c r="R104" s="44" t="s">
        <v>1755</v>
      </c>
      <c r="S104" s="51">
        <v>95</v>
      </c>
      <c r="T104" s="53">
        <v>9</v>
      </c>
      <c r="U104" s="44">
        <f t="shared" si="27"/>
        <v>316.66666666666669</v>
      </c>
      <c r="V104" s="51">
        <v>0</v>
      </c>
      <c r="W104" s="53">
        <v>0</v>
      </c>
      <c r="X104" s="44" t="s">
        <v>1755</v>
      </c>
      <c r="Y104" s="51">
        <v>0</v>
      </c>
      <c r="Z104" s="53">
        <v>0</v>
      </c>
      <c r="AA104" s="44" t="s">
        <v>1755</v>
      </c>
      <c r="AB104" s="51">
        <v>0</v>
      </c>
      <c r="AC104" s="53">
        <v>0</v>
      </c>
      <c r="AD104" s="44" t="s">
        <v>1755</v>
      </c>
      <c r="AE104" s="51">
        <v>0</v>
      </c>
      <c r="AF104" s="53">
        <v>0</v>
      </c>
      <c r="AG104" s="44" t="s">
        <v>1755</v>
      </c>
      <c r="AH104" s="51">
        <v>23</v>
      </c>
      <c r="AI104" s="53">
        <v>0</v>
      </c>
      <c r="AJ104" s="44" t="s">
        <v>1755</v>
      </c>
      <c r="AK104" s="51">
        <v>0</v>
      </c>
      <c r="AL104" s="53">
        <v>18</v>
      </c>
      <c r="AM104" s="44">
        <f t="shared" si="28"/>
        <v>0</v>
      </c>
      <c r="AN104" s="51">
        <v>0</v>
      </c>
      <c r="AO104" s="53">
        <v>8</v>
      </c>
      <c r="AP104" s="44">
        <f t="shared" si="29"/>
        <v>0</v>
      </c>
      <c r="AQ104" s="51">
        <v>0</v>
      </c>
      <c r="AR104" s="53">
        <v>0</v>
      </c>
      <c r="AS104" s="44" t="s">
        <v>1755</v>
      </c>
      <c r="AT104" s="51">
        <v>5</v>
      </c>
      <c r="AU104" s="53">
        <v>0</v>
      </c>
      <c r="AV104" s="44" t="s">
        <v>1755</v>
      </c>
      <c r="AW104" s="51">
        <v>100</v>
      </c>
      <c r="AX104" s="53">
        <v>9</v>
      </c>
      <c r="AY104" s="44">
        <f t="shared" si="32"/>
        <v>333.33333333333331</v>
      </c>
      <c r="AZ104" s="51">
        <v>71</v>
      </c>
      <c r="BA104" s="53">
        <v>9</v>
      </c>
      <c r="BB104" s="44">
        <f t="shared" si="33"/>
        <v>236.66666666666669</v>
      </c>
      <c r="BC104" s="51">
        <v>26</v>
      </c>
      <c r="BD104" s="53">
        <v>1</v>
      </c>
      <c r="BE104" s="44">
        <f t="shared" si="34"/>
        <v>780</v>
      </c>
      <c r="BF104" s="51">
        <v>20</v>
      </c>
      <c r="BG104" s="53">
        <v>8</v>
      </c>
      <c r="BH104" s="44">
        <f t="shared" si="35"/>
        <v>75</v>
      </c>
      <c r="BI104" s="51">
        <v>0</v>
      </c>
      <c r="BJ104" s="53">
        <v>0</v>
      </c>
      <c r="BK104" s="44" t="s">
        <v>1755</v>
      </c>
      <c r="BL104" s="51">
        <v>0</v>
      </c>
      <c r="BM104" s="53">
        <v>0</v>
      </c>
      <c r="BN104" s="44" t="s">
        <v>1755</v>
      </c>
      <c r="BO104" s="51">
        <v>5</v>
      </c>
      <c r="BP104" s="53">
        <v>0</v>
      </c>
      <c r="BQ104" s="44" t="s">
        <v>1755</v>
      </c>
      <c r="BR104" s="51">
        <v>0</v>
      </c>
      <c r="BS104" s="53">
        <v>0</v>
      </c>
      <c r="BT104" s="44" t="s">
        <v>1755</v>
      </c>
      <c r="BU104" s="51">
        <v>0</v>
      </c>
      <c r="BV104" s="53">
        <v>0</v>
      </c>
      <c r="BW104" s="44" t="s">
        <v>1755</v>
      </c>
      <c r="BX104" s="51">
        <v>0</v>
      </c>
      <c r="BY104" s="53">
        <v>0</v>
      </c>
      <c r="BZ104" s="44" t="s">
        <v>1755</v>
      </c>
      <c r="CA104" s="55">
        <v>0</v>
      </c>
      <c r="CB104" s="55">
        <v>0</v>
      </c>
      <c r="CC104" s="44" t="s">
        <v>1755</v>
      </c>
      <c r="CD104" s="55">
        <v>0</v>
      </c>
      <c r="CE104" s="55">
        <v>0</v>
      </c>
      <c r="CF104" s="44" t="s">
        <v>1755</v>
      </c>
      <c r="CG104" s="55">
        <v>0</v>
      </c>
      <c r="CH104" s="55">
        <v>0</v>
      </c>
      <c r="CI104" s="44" t="s">
        <v>1755</v>
      </c>
      <c r="CJ104" s="55">
        <v>0</v>
      </c>
      <c r="CK104" s="55">
        <v>0</v>
      </c>
      <c r="CL104" s="44" t="s">
        <v>1755</v>
      </c>
      <c r="CM104" s="55">
        <v>0</v>
      </c>
      <c r="CN104" s="55">
        <v>0</v>
      </c>
      <c r="CO104" s="44" t="s">
        <v>1755</v>
      </c>
    </row>
    <row r="105" spans="1:93" ht="39.75" customHeight="1" x14ac:dyDescent="0.2">
      <c r="A105" s="48">
        <v>2120402</v>
      </c>
      <c r="B105" s="48" t="s">
        <v>512</v>
      </c>
      <c r="C105" s="48" t="s">
        <v>513</v>
      </c>
      <c r="D105" s="48" t="s">
        <v>70</v>
      </c>
      <c r="E105" s="48" t="s">
        <v>63</v>
      </c>
      <c r="F105" s="48" t="s">
        <v>511</v>
      </c>
      <c r="G105" s="48">
        <v>3337231049</v>
      </c>
      <c r="H105" s="48" t="s">
        <v>63</v>
      </c>
      <c r="I105" s="48" t="s">
        <v>514</v>
      </c>
      <c r="J105" s="48">
        <v>15</v>
      </c>
      <c r="K105" s="48">
        <v>0</v>
      </c>
      <c r="L105" s="48" t="s">
        <v>64</v>
      </c>
      <c r="M105" s="51">
        <v>25</v>
      </c>
      <c r="N105" s="53">
        <v>5</v>
      </c>
      <c r="O105" s="44">
        <f t="shared" si="38"/>
        <v>150</v>
      </c>
      <c r="P105" s="51">
        <v>0</v>
      </c>
      <c r="Q105" s="53">
        <v>5</v>
      </c>
      <c r="R105" s="44">
        <f t="shared" si="50"/>
        <v>0</v>
      </c>
      <c r="S105" s="51">
        <v>80</v>
      </c>
      <c r="T105" s="53">
        <v>30</v>
      </c>
      <c r="U105" s="44">
        <f t="shared" si="27"/>
        <v>80</v>
      </c>
      <c r="V105" s="51">
        <v>0</v>
      </c>
      <c r="W105" s="53">
        <v>10</v>
      </c>
      <c r="X105" s="44">
        <f t="shared" si="39"/>
        <v>0</v>
      </c>
      <c r="Y105" s="51">
        <v>5</v>
      </c>
      <c r="Z105" s="53">
        <v>5</v>
      </c>
      <c r="AA105" s="44">
        <f t="shared" si="51"/>
        <v>30</v>
      </c>
      <c r="AB105" s="51">
        <v>0</v>
      </c>
      <c r="AC105" s="53">
        <v>5</v>
      </c>
      <c r="AD105" s="44">
        <f t="shared" si="52"/>
        <v>0</v>
      </c>
      <c r="AE105" s="51">
        <v>0</v>
      </c>
      <c r="AF105" s="53">
        <v>10</v>
      </c>
      <c r="AG105" s="44">
        <f t="shared" si="40"/>
        <v>0</v>
      </c>
      <c r="AH105" s="51">
        <v>0</v>
      </c>
      <c r="AI105" s="53">
        <v>5</v>
      </c>
      <c r="AJ105" s="44">
        <f t="shared" si="53"/>
        <v>0</v>
      </c>
      <c r="AK105" s="51">
        <v>30</v>
      </c>
      <c r="AL105" s="53">
        <v>20</v>
      </c>
      <c r="AM105" s="44">
        <f t="shared" si="28"/>
        <v>45</v>
      </c>
      <c r="AN105" s="51">
        <v>100</v>
      </c>
      <c r="AO105" s="53">
        <v>30</v>
      </c>
      <c r="AP105" s="44">
        <f t="shared" si="29"/>
        <v>100</v>
      </c>
      <c r="AQ105" s="51">
        <v>0</v>
      </c>
      <c r="AR105" s="53">
        <v>5</v>
      </c>
      <c r="AS105" s="44">
        <f t="shared" si="30"/>
        <v>0</v>
      </c>
      <c r="AT105" s="51">
        <v>5</v>
      </c>
      <c r="AU105" s="53">
        <v>5</v>
      </c>
      <c r="AV105" s="44">
        <f t="shared" si="31"/>
        <v>30</v>
      </c>
      <c r="AW105" s="51">
        <v>0</v>
      </c>
      <c r="AX105" s="53">
        <v>30</v>
      </c>
      <c r="AY105" s="44">
        <f t="shared" si="32"/>
        <v>0</v>
      </c>
      <c r="AZ105" s="51">
        <v>100</v>
      </c>
      <c r="BA105" s="53">
        <v>20</v>
      </c>
      <c r="BB105" s="44">
        <f t="shared" si="33"/>
        <v>150</v>
      </c>
      <c r="BC105" s="51">
        <v>0</v>
      </c>
      <c r="BD105" s="53">
        <v>30</v>
      </c>
      <c r="BE105" s="44">
        <f t="shared" si="34"/>
        <v>0</v>
      </c>
      <c r="BF105" s="51">
        <v>80</v>
      </c>
      <c r="BG105" s="53">
        <v>40</v>
      </c>
      <c r="BH105" s="44">
        <f t="shared" si="35"/>
        <v>60</v>
      </c>
      <c r="BI105" s="51">
        <v>0</v>
      </c>
      <c r="BJ105" s="53">
        <v>5</v>
      </c>
      <c r="BK105" s="44">
        <f t="shared" si="41"/>
        <v>0</v>
      </c>
      <c r="BL105" s="51">
        <v>60</v>
      </c>
      <c r="BM105" s="53">
        <v>10</v>
      </c>
      <c r="BN105" s="44">
        <f t="shared" si="36"/>
        <v>180</v>
      </c>
      <c r="BO105" s="51">
        <v>0</v>
      </c>
      <c r="BP105" s="53">
        <v>2</v>
      </c>
      <c r="BQ105" s="44">
        <f t="shared" si="42"/>
        <v>0</v>
      </c>
      <c r="BR105" s="51">
        <v>10</v>
      </c>
      <c r="BS105" s="53">
        <v>1</v>
      </c>
      <c r="BT105" s="44">
        <f t="shared" si="43"/>
        <v>300</v>
      </c>
      <c r="BU105" s="51">
        <v>0</v>
      </c>
      <c r="BV105" s="53">
        <v>6</v>
      </c>
      <c r="BW105" s="44">
        <f t="shared" si="44"/>
        <v>0</v>
      </c>
      <c r="BX105" s="51">
        <v>0</v>
      </c>
      <c r="BY105" s="53">
        <v>6</v>
      </c>
      <c r="BZ105" s="44">
        <f t="shared" si="37"/>
        <v>0</v>
      </c>
      <c r="CA105" s="55">
        <v>0</v>
      </c>
      <c r="CB105" s="55">
        <v>0</v>
      </c>
      <c r="CC105" s="44" t="s">
        <v>1755</v>
      </c>
      <c r="CD105" s="55">
        <v>0</v>
      </c>
      <c r="CE105" s="55">
        <v>10</v>
      </c>
      <c r="CF105" s="44">
        <f t="shared" si="47"/>
        <v>0</v>
      </c>
      <c r="CG105" s="55">
        <v>0</v>
      </c>
      <c r="CH105" s="55">
        <v>30</v>
      </c>
      <c r="CI105" s="44">
        <f t="shared" si="48"/>
        <v>0</v>
      </c>
      <c r="CJ105" s="55">
        <v>0</v>
      </c>
      <c r="CK105" s="55">
        <v>10</v>
      </c>
      <c r="CL105" s="44">
        <f t="shared" si="49"/>
        <v>0</v>
      </c>
      <c r="CM105" s="55">
        <v>70</v>
      </c>
      <c r="CN105" s="55">
        <v>30</v>
      </c>
      <c r="CO105" s="44">
        <f t="shared" si="46"/>
        <v>70</v>
      </c>
    </row>
    <row r="106" spans="1:93" ht="39.75" customHeight="1" x14ac:dyDescent="0.2">
      <c r="A106" s="48">
        <v>2120496</v>
      </c>
      <c r="B106" s="48" t="s">
        <v>527</v>
      </c>
      <c r="C106" s="48" t="s">
        <v>528</v>
      </c>
      <c r="D106" s="48" t="s">
        <v>171</v>
      </c>
      <c r="E106" s="48" t="s">
        <v>65</v>
      </c>
      <c r="F106" s="48" t="s">
        <v>526</v>
      </c>
      <c r="G106" s="48">
        <v>31986515519</v>
      </c>
      <c r="H106" s="48" t="s">
        <v>63</v>
      </c>
      <c r="I106" s="48" t="s">
        <v>529</v>
      </c>
      <c r="J106" s="48">
        <v>7</v>
      </c>
      <c r="K106" s="48">
        <v>0</v>
      </c>
      <c r="L106" s="48" t="s">
        <v>82</v>
      </c>
      <c r="M106" s="51">
        <v>40</v>
      </c>
      <c r="N106" s="53">
        <v>20</v>
      </c>
      <c r="O106" s="44">
        <f t="shared" si="38"/>
        <v>60</v>
      </c>
      <c r="P106" s="51">
        <v>0</v>
      </c>
      <c r="Q106" s="53">
        <v>20</v>
      </c>
      <c r="R106" s="44">
        <f t="shared" si="50"/>
        <v>0</v>
      </c>
      <c r="S106" s="51">
        <v>43</v>
      </c>
      <c r="T106" s="53">
        <v>100</v>
      </c>
      <c r="U106" s="44">
        <f t="shared" si="27"/>
        <v>12.9</v>
      </c>
      <c r="V106" s="51">
        <v>0</v>
      </c>
      <c r="W106" s="53">
        <v>30</v>
      </c>
      <c r="X106" s="44">
        <f t="shared" si="39"/>
        <v>0</v>
      </c>
      <c r="Y106" s="51">
        <v>0</v>
      </c>
      <c r="Z106" s="53">
        <v>20</v>
      </c>
      <c r="AA106" s="44">
        <f t="shared" si="51"/>
        <v>0</v>
      </c>
      <c r="AB106" s="51">
        <v>0</v>
      </c>
      <c r="AC106" s="53">
        <v>20</v>
      </c>
      <c r="AD106" s="44">
        <f t="shared" si="52"/>
        <v>0</v>
      </c>
      <c r="AE106" s="51">
        <v>0</v>
      </c>
      <c r="AF106" s="53">
        <v>0</v>
      </c>
      <c r="AG106" s="44" t="s">
        <v>1755</v>
      </c>
      <c r="AH106" s="51">
        <v>0</v>
      </c>
      <c r="AI106" s="53">
        <v>0</v>
      </c>
      <c r="AJ106" s="44" t="s">
        <v>1755</v>
      </c>
      <c r="AK106" s="51">
        <v>271</v>
      </c>
      <c r="AL106" s="53">
        <v>200</v>
      </c>
      <c r="AM106" s="44">
        <f t="shared" si="28"/>
        <v>40.65</v>
      </c>
      <c r="AN106" s="51">
        <v>156</v>
      </c>
      <c r="AO106" s="53">
        <v>100</v>
      </c>
      <c r="AP106" s="44">
        <f t="shared" si="29"/>
        <v>46.800000000000004</v>
      </c>
      <c r="AQ106" s="51">
        <v>60</v>
      </c>
      <c r="AR106" s="53">
        <v>50</v>
      </c>
      <c r="AS106" s="44">
        <f t="shared" si="30"/>
        <v>36</v>
      </c>
      <c r="AT106" s="51">
        <v>91</v>
      </c>
      <c r="AU106" s="53">
        <v>50</v>
      </c>
      <c r="AV106" s="44">
        <f t="shared" si="31"/>
        <v>54.6</v>
      </c>
      <c r="AW106" s="51">
        <v>109</v>
      </c>
      <c r="AX106" s="53">
        <v>50</v>
      </c>
      <c r="AY106" s="44">
        <f t="shared" si="32"/>
        <v>65.400000000000006</v>
      </c>
      <c r="AZ106" s="51">
        <v>38</v>
      </c>
      <c r="BA106" s="53">
        <v>100</v>
      </c>
      <c r="BB106" s="44">
        <f t="shared" si="33"/>
        <v>11.4</v>
      </c>
      <c r="BC106" s="51">
        <v>519</v>
      </c>
      <c r="BD106" s="53">
        <v>150</v>
      </c>
      <c r="BE106" s="44">
        <f t="shared" si="34"/>
        <v>103.8</v>
      </c>
      <c r="BF106" s="51">
        <v>96</v>
      </c>
      <c r="BG106" s="53">
        <v>50</v>
      </c>
      <c r="BH106" s="44">
        <f t="shared" si="35"/>
        <v>57.599999999999994</v>
      </c>
      <c r="BI106" s="51">
        <v>0</v>
      </c>
      <c r="BJ106" s="53">
        <v>0</v>
      </c>
      <c r="BK106" s="44" t="s">
        <v>1755</v>
      </c>
      <c r="BL106" s="51">
        <v>255</v>
      </c>
      <c r="BM106" s="53">
        <v>100</v>
      </c>
      <c r="BN106" s="44">
        <f t="shared" si="36"/>
        <v>76.5</v>
      </c>
      <c r="BO106" s="51">
        <v>0</v>
      </c>
      <c r="BP106" s="53">
        <v>30</v>
      </c>
      <c r="BQ106" s="44">
        <f t="shared" si="42"/>
        <v>0</v>
      </c>
      <c r="BR106" s="51">
        <v>0</v>
      </c>
      <c r="BS106" s="53">
        <v>30</v>
      </c>
      <c r="BT106" s="44">
        <f t="shared" si="43"/>
        <v>0</v>
      </c>
      <c r="BU106" s="51">
        <v>0</v>
      </c>
      <c r="BV106" s="53">
        <v>30</v>
      </c>
      <c r="BW106" s="44">
        <f t="shared" si="44"/>
        <v>0</v>
      </c>
      <c r="BX106" s="51">
        <v>6</v>
      </c>
      <c r="BY106" s="53">
        <v>30</v>
      </c>
      <c r="BZ106" s="44">
        <f t="shared" si="37"/>
        <v>6</v>
      </c>
      <c r="CA106" s="55">
        <v>0</v>
      </c>
      <c r="CB106" s="55">
        <v>0</v>
      </c>
      <c r="CC106" s="44" t="s">
        <v>1755</v>
      </c>
      <c r="CD106" s="55">
        <v>0</v>
      </c>
      <c r="CE106" s="55">
        <v>0</v>
      </c>
      <c r="CF106" s="44" t="s">
        <v>1755</v>
      </c>
      <c r="CG106" s="55">
        <v>0</v>
      </c>
      <c r="CH106" s="55">
        <v>0</v>
      </c>
      <c r="CI106" s="44" t="s">
        <v>1755</v>
      </c>
      <c r="CJ106" s="55">
        <v>0</v>
      </c>
      <c r="CK106" s="55">
        <v>0</v>
      </c>
      <c r="CL106" s="44" t="s">
        <v>1755</v>
      </c>
      <c r="CM106" s="55">
        <v>139</v>
      </c>
      <c r="CN106" s="55">
        <v>50</v>
      </c>
      <c r="CO106" s="44">
        <f t="shared" si="46"/>
        <v>83.399999999999991</v>
      </c>
    </row>
    <row r="107" spans="1:93" ht="39.75" customHeight="1" x14ac:dyDescent="0.2">
      <c r="A107" s="48">
        <v>2120542</v>
      </c>
      <c r="B107" s="48" t="s">
        <v>1536</v>
      </c>
      <c r="C107" s="48" t="s">
        <v>1537</v>
      </c>
      <c r="D107" s="48" t="s">
        <v>171</v>
      </c>
      <c r="E107" s="48" t="s">
        <v>63</v>
      </c>
      <c r="F107" s="48" t="s">
        <v>1535</v>
      </c>
      <c r="G107" s="48">
        <v>3139725472</v>
      </c>
      <c r="H107" s="48" t="s">
        <v>65</v>
      </c>
      <c r="I107" s="45"/>
      <c r="J107" s="48">
        <v>10</v>
      </c>
      <c r="K107" s="48">
        <v>0</v>
      </c>
      <c r="L107" s="48" t="s">
        <v>64</v>
      </c>
      <c r="M107" s="51">
        <v>0</v>
      </c>
      <c r="N107" s="53">
        <v>0</v>
      </c>
      <c r="O107" s="44" t="s">
        <v>1755</v>
      </c>
      <c r="P107" s="51">
        <v>0</v>
      </c>
      <c r="Q107" s="53">
        <v>0</v>
      </c>
      <c r="R107" s="44" t="s">
        <v>1755</v>
      </c>
      <c r="S107" s="51">
        <v>0</v>
      </c>
      <c r="T107" s="53">
        <v>0</v>
      </c>
      <c r="U107" s="44" t="s">
        <v>1755</v>
      </c>
      <c r="V107" s="51">
        <v>0</v>
      </c>
      <c r="W107" s="53">
        <v>0</v>
      </c>
      <c r="X107" s="44" t="s">
        <v>1755</v>
      </c>
      <c r="Y107" s="51">
        <v>1002</v>
      </c>
      <c r="Z107" s="53">
        <v>23</v>
      </c>
      <c r="AA107" s="44">
        <f t="shared" si="51"/>
        <v>1306.9565217391305</v>
      </c>
      <c r="AB107" s="51">
        <v>0</v>
      </c>
      <c r="AC107" s="53">
        <v>0</v>
      </c>
      <c r="AD107" s="44" t="s">
        <v>1755</v>
      </c>
      <c r="AE107" s="51">
        <v>0</v>
      </c>
      <c r="AF107" s="53">
        <v>0</v>
      </c>
      <c r="AG107" s="44" t="s">
        <v>1755</v>
      </c>
      <c r="AH107" s="51">
        <v>1299</v>
      </c>
      <c r="AI107" s="53">
        <v>1</v>
      </c>
      <c r="AJ107" s="44">
        <f t="shared" si="53"/>
        <v>38970</v>
      </c>
      <c r="AK107" s="51">
        <v>2089</v>
      </c>
      <c r="AL107" s="53">
        <v>38</v>
      </c>
      <c r="AM107" s="44">
        <f t="shared" si="28"/>
        <v>1649.2105263157894</v>
      </c>
      <c r="AN107" s="51">
        <v>782</v>
      </c>
      <c r="AO107" s="53">
        <v>782</v>
      </c>
      <c r="AP107" s="44">
        <f t="shared" si="29"/>
        <v>30</v>
      </c>
      <c r="AQ107" s="51">
        <v>251</v>
      </c>
      <c r="AR107" s="53">
        <v>7</v>
      </c>
      <c r="AS107" s="44">
        <f t="shared" si="30"/>
        <v>1075.7142857142856</v>
      </c>
      <c r="AT107" s="51">
        <v>1574</v>
      </c>
      <c r="AU107" s="53">
        <v>541</v>
      </c>
      <c r="AV107" s="44">
        <f t="shared" si="31"/>
        <v>87.282809611829947</v>
      </c>
      <c r="AW107" s="51">
        <v>311</v>
      </c>
      <c r="AX107" s="53">
        <v>28</v>
      </c>
      <c r="AY107" s="44">
        <f t="shared" si="32"/>
        <v>333.21428571428572</v>
      </c>
      <c r="AZ107" s="51">
        <v>112</v>
      </c>
      <c r="BA107" s="53">
        <v>43</v>
      </c>
      <c r="BB107" s="44">
        <f t="shared" si="33"/>
        <v>78.139534883720941</v>
      </c>
      <c r="BC107" s="51">
        <v>2314</v>
      </c>
      <c r="BD107" s="53">
        <v>270</v>
      </c>
      <c r="BE107" s="44">
        <f t="shared" si="34"/>
        <v>257.11111111111109</v>
      </c>
      <c r="BF107" s="51">
        <v>829</v>
      </c>
      <c r="BG107" s="53">
        <v>79</v>
      </c>
      <c r="BH107" s="44">
        <f t="shared" si="35"/>
        <v>314.81012658227849</v>
      </c>
      <c r="BI107" s="51">
        <v>24</v>
      </c>
      <c r="BJ107" s="53">
        <v>0</v>
      </c>
      <c r="BK107" s="44" t="s">
        <v>1755</v>
      </c>
      <c r="BL107" s="51">
        <v>3766</v>
      </c>
      <c r="BM107" s="53">
        <v>410</v>
      </c>
      <c r="BN107" s="44">
        <f t="shared" si="36"/>
        <v>275.5609756097561</v>
      </c>
      <c r="BO107" s="51">
        <v>5392</v>
      </c>
      <c r="BP107" s="53">
        <v>100</v>
      </c>
      <c r="BQ107" s="44">
        <f t="shared" si="42"/>
        <v>1617.6000000000001</v>
      </c>
      <c r="BR107" s="51">
        <v>0</v>
      </c>
      <c r="BS107" s="53">
        <v>0</v>
      </c>
      <c r="BT107" s="44" t="s">
        <v>1755</v>
      </c>
      <c r="BU107" s="51">
        <v>2083</v>
      </c>
      <c r="BV107" s="53">
        <v>390</v>
      </c>
      <c r="BW107" s="44">
        <f t="shared" si="44"/>
        <v>160.23076923076923</v>
      </c>
      <c r="BX107" s="51">
        <v>249</v>
      </c>
      <c r="BY107" s="53">
        <v>10</v>
      </c>
      <c r="BZ107" s="44">
        <f t="shared" si="37"/>
        <v>747</v>
      </c>
      <c r="CA107" s="55">
        <v>0</v>
      </c>
      <c r="CB107" s="55">
        <v>0</v>
      </c>
      <c r="CC107" s="44" t="s">
        <v>1755</v>
      </c>
      <c r="CD107" s="55">
        <v>0</v>
      </c>
      <c r="CE107" s="55">
        <v>0</v>
      </c>
      <c r="CF107" s="44" t="s">
        <v>1755</v>
      </c>
      <c r="CG107" s="55">
        <v>0</v>
      </c>
      <c r="CH107" s="55">
        <v>0</v>
      </c>
      <c r="CI107" s="44" t="s">
        <v>1755</v>
      </c>
      <c r="CJ107" s="55">
        <v>0</v>
      </c>
      <c r="CK107" s="55">
        <v>0</v>
      </c>
      <c r="CL107" s="44" t="s">
        <v>1755</v>
      </c>
      <c r="CM107" s="55">
        <v>0</v>
      </c>
      <c r="CN107" s="55">
        <v>0</v>
      </c>
      <c r="CO107" s="44" t="s">
        <v>1755</v>
      </c>
    </row>
    <row r="108" spans="1:93" ht="39.75" customHeight="1" x14ac:dyDescent="0.2">
      <c r="A108" s="48">
        <v>2121387</v>
      </c>
      <c r="B108" s="48" t="s">
        <v>1026</v>
      </c>
      <c r="C108" s="48" t="s">
        <v>356</v>
      </c>
      <c r="D108" s="48" t="s">
        <v>157</v>
      </c>
      <c r="E108" s="48" t="s">
        <v>63</v>
      </c>
      <c r="F108" s="48" t="s">
        <v>1025</v>
      </c>
      <c r="G108" s="48" t="s">
        <v>1027</v>
      </c>
      <c r="H108" s="48" t="s">
        <v>65</v>
      </c>
      <c r="I108" s="45"/>
      <c r="J108" s="48">
        <v>7</v>
      </c>
      <c r="K108" s="48">
        <v>0</v>
      </c>
      <c r="L108" s="48" t="s">
        <v>123</v>
      </c>
      <c r="M108" s="51">
        <v>479</v>
      </c>
      <c r="N108" s="53">
        <v>57</v>
      </c>
      <c r="O108" s="44">
        <f t="shared" si="38"/>
        <v>252.10526315789477</v>
      </c>
      <c r="P108" s="51">
        <v>0</v>
      </c>
      <c r="Q108" s="53">
        <v>0</v>
      </c>
      <c r="R108" s="44" t="s">
        <v>1755</v>
      </c>
      <c r="S108" s="51">
        <v>350</v>
      </c>
      <c r="T108" s="53">
        <v>50</v>
      </c>
      <c r="U108" s="44">
        <f t="shared" si="27"/>
        <v>210</v>
      </c>
      <c r="V108" s="51">
        <v>0</v>
      </c>
      <c r="W108" s="53">
        <v>0</v>
      </c>
      <c r="X108" s="44" t="s">
        <v>1755</v>
      </c>
      <c r="Y108" s="51">
        <v>0</v>
      </c>
      <c r="Z108" s="53">
        <v>479</v>
      </c>
      <c r="AA108" s="44">
        <f t="shared" si="51"/>
        <v>0</v>
      </c>
      <c r="AB108" s="51">
        <v>0</v>
      </c>
      <c r="AC108" s="53">
        <v>0</v>
      </c>
      <c r="AD108" s="44" t="s">
        <v>1755</v>
      </c>
      <c r="AE108" s="51">
        <v>112</v>
      </c>
      <c r="AF108" s="53">
        <v>44</v>
      </c>
      <c r="AG108" s="44">
        <f t="shared" si="40"/>
        <v>76.36363636363636</v>
      </c>
      <c r="AH108" s="51">
        <v>93</v>
      </c>
      <c r="AI108" s="53">
        <v>10</v>
      </c>
      <c r="AJ108" s="44">
        <f t="shared" si="53"/>
        <v>279</v>
      </c>
      <c r="AK108" s="51">
        <v>329</v>
      </c>
      <c r="AL108" s="53">
        <v>21</v>
      </c>
      <c r="AM108" s="44">
        <f t="shared" si="28"/>
        <v>470</v>
      </c>
      <c r="AN108" s="51">
        <v>105</v>
      </c>
      <c r="AO108" s="53">
        <v>148</v>
      </c>
      <c r="AP108" s="44">
        <f t="shared" si="29"/>
        <v>21.283783783783782</v>
      </c>
      <c r="AQ108" s="51">
        <v>34</v>
      </c>
      <c r="AR108" s="53">
        <v>6</v>
      </c>
      <c r="AS108" s="44">
        <f t="shared" si="30"/>
        <v>170</v>
      </c>
      <c r="AT108" s="51">
        <v>0</v>
      </c>
      <c r="AU108" s="53">
        <v>0</v>
      </c>
      <c r="AV108" s="44" t="s">
        <v>1755</v>
      </c>
      <c r="AW108" s="51">
        <v>48</v>
      </c>
      <c r="AX108" s="53">
        <v>16</v>
      </c>
      <c r="AY108" s="44">
        <f t="shared" si="32"/>
        <v>90</v>
      </c>
      <c r="AZ108" s="51">
        <v>60</v>
      </c>
      <c r="BA108" s="53">
        <v>62</v>
      </c>
      <c r="BB108" s="44">
        <f t="shared" si="33"/>
        <v>29.032258064516128</v>
      </c>
      <c r="BC108" s="51">
        <v>833</v>
      </c>
      <c r="BD108" s="53">
        <v>1193</v>
      </c>
      <c r="BE108" s="44">
        <f t="shared" si="34"/>
        <v>20.947191953059516</v>
      </c>
      <c r="BF108" s="51">
        <v>402</v>
      </c>
      <c r="BG108" s="53">
        <v>126</v>
      </c>
      <c r="BH108" s="44">
        <f t="shared" si="35"/>
        <v>95.714285714285722</v>
      </c>
      <c r="BI108" s="51">
        <v>7</v>
      </c>
      <c r="BJ108" s="53">
        <v>3</v>
      </c>
      <c r="BK108" s="44">
        <f t="shared" si="41"/>
        <v>70</v>
      </c>
      <c r="BL108" s="51">
        <v>225</v>
      </c>
      <c r="BM108" s="53">
        <v>238</v>
      </c>
      <c r="BN108" s="44">
        <f t="shared" si="36"/>
        <v>28.361344537815125</v>
      </c>
      <c r="BO108" s="51">
        <v>74</v>
      </c>
      <c r="BP108" s="53">
        <v>333</v>
      </c>
      <c r="BQ108" s="44">
        <f t="shared" si="42"/>
        <v>6.6666666666666661</v>
      </c>
      <c r="BR108" s="51">
        <v>0</v>
      </c>
      <c r="BS108" s="53">
        <v>0</v>
      </c>
      <c r="BT108" s="44" t="s">
        <v>1755</v>
      </c>
      <c r="BU108" s="51">
        <v>325</v>
      </c>
      <c r="BV108" s="53">
        <v>192</v>
      </c>
      <c r="BW108" s="44">
        <f t="shared" si="44"/>
        <v>50.78125</v>
      </c>
      <c r="BX108" s="51">
        <v>0</v>
      </c>
      <c r="BY108" s="53">
        <v>0</v>
      </c>
      <c r="BZ108" s="44" t="s">
        <v>1755</v>
      </c>
      <c r="CA108" s="55">
        <v>50</v>
      </c>
      <c r="CB108" s="55">
        <v>50</v>
      </c>
      <c r="CC108" s="44">
        <f t="shared" si="45"/>
        <v>30</v>
      </c>
      <c r="CD108" s="55">
        <v>0</v>
      </c>
      <c r="CE108" s="55">
        <v>0</v>
      </c>
      <c r="CF108" s="44" t="s">
        <v>1755</v>
      </c>
      <c r="CG108" s="55">
        <v>0</v>
      </c>
      <c r="CH108" s="55">
        <v>0</v>
      </c>
      <c r="CI108" s="44" t="s">
        <v>1755</v>
      </c>
      <c r="CJ108" s="55">
        <v>920</v>
      </c>
      <c r="CK108" s="55">
        <v>2704</v>
      </c>
      <c r="CL108" s="44">
        <f t="shared" si="49"/>
        <v>10.207100591715976</v>
      </c>
      <c r="CM108" s="55">
        <v>300</v>
      </c>
      <c r="CN108" s="55">
        <v>101</v>
      </c>
      <c r="CO108" s="44">
        <f t="shared" si="46"/>
        <v>89.10891089108911</v>
      </c>
    </row>
    <row r="109" spans="1:93" ht="39.75" customHeight="1" x14ac:dyDescent="0.2">
      <c r="A109" s="48">
        <v>2121514</v>
      </c>
      <c r="B109" s="48" t="s">
        <v>230</v>
      </c>
      <c r="C109" s="48" t="s">
        <v>232</v>
      </c>
      <c r="D109" s="48" t="s">
        <v>157</v>
      </c>
      <c r="E109" s="48" t="s">
        <v>63</v>
      </c>
      <c r="F109" s="48" t="s">
        <v>229</v>
      </c>
      <c r="G109" s="48" t="s">
        <v>231</v>
      </c>
      <c r="H109" s="48" t="s">
        <v>65</v>
      </c>
      <c r="I109" s="45"/>
      <c r="J109" s="48">
        <v>3</v>
      </c>
      <c r="K109" s="48">
        <v>0</v>
      </c>
      <c r="L109" s="48" t="s">
        <v>64</v>
      </c>
      <c r="M109" s="51">
        <v>10</v>
      </c>
      <c r="N109" s="53">
        <v>0</v>
      </c>
      <c r="O109" s="44" t="s">
        <v>1755</v>
      </c>
      <c r="P109" s="51">
        <v>0</v>
      </c>
      <c r="Q109" s="53">
        <v>0</v>
      </c>
      <c r="R109" s="44" t="s">
        <v>1755</v>
      </c>
      <c r="S109" s="51">
        <v>176</v>
      </c>
      <c r="T109" s="53">
        <v>5</v>
      </c>
      <c r="U109" s="44">
        <f t="shared" si="27"/>
        <v>1056</v>
      </c>
      <c r="V109" s="51">
        <v>0</v>
      </c>
      <c r="W109" s="53">
        <v>0</v>
      </c>
      <c r="X109" s="44" t="s">
        <v>1755</v>
      </c>
      <c r="Y109" s="51">
        <v>0</v>
      </c>
      <c r="Z109" s="53">
        <v>0</v>
      </c>
      <c r="AA109" s="44" t="s">
        <v>1755</v>
      </c>
      <c r="AB109" s="51">
        <v>0</v>
      </c>
      <c r="AC109" s="53">
        <v>0</v>
      </c>
      <c r="AD109" s="44" t="s">
        <v>1755</v>
      </c>
      <c r="AE109" s="51">
        <v>0</v>
      </c>
      <c r="AF109" s="53">
        <v>0</v>
      </c>
      <c r="AG109" s="44" t="s">
        <v>1755</v>
      </c>
      <c r="AH109" s="51">
        <v>0</v>
      </c>
      <c r="AI109" s="53">
        <v>0</v>
      </c>
      <c r="AJ109" s="44" t="s">
        <v>1755</v>
      </c>
      <c r="AK109" s="51">
        <v>72</v>
      </c>
      <c r="AL109" s="53">
        <v>25</v>
      </c>
      <c r="AM109" s="44">
        <f t="shared" si="28"/>
        <v>86.399999999999991</v>
      </c>
      <c r="AN109" s="51">
        <v>60</v>
      </c>
      <c r="AO109" s="53">
        <v>20</v>
      </c>
      <c r="AP109" s="44">
        <f t="shared" si="29"/>
        <v>90</v>
      </c>
      <c r="AQ109" s="51">
        <v>0</v>
      </c>
      <c r="AR109" s="53">
        <v>0</v>
      </c>
      <c r="AS109" s="44" t="s">
        <v>1755</v>
      </c>
      <c r="AT109" s="51">
        <v>25</v>
      </c>
      <c r="AU109" s="53">
        <v>3</v>
      </c>
      <c r="AV109" s="44">
        <f t="shared" si="31"/>
        <v>250.00000000000003</v>
      </c>
      <c r="AW109" s="51">
        <v>42</v>
      </c>
      <c r="AX109" s="53">
        <v>5</v>
      </c>
      <c r="AY109" s="44">
        <f t="shared" si="32"/>
        <v>252</v>
      </c>
      <c r="AZ109" s="51">
        <v>60</v>
      </c>
      <c r="BA109" s="53">
        <v>25</v>
      </c>
      <c r="BB109" s="44">
        <f t="shared" si="33"/>
        <v>72</v>
      </c>
      <c r="BC109" s="51">
        <v>50</v>
      </c>
      <c r="BD109" s="53">
        <v>0</v>
      </c>
      <c r="BE109" s="44" t="s">
        <v>1755</v>
      </c>
      <c r="BF109" s="51">
        <v>38</v>
      </c>
      <c r="BG109" s="53">
        <v>2</v>
      </c>
      <c r="BH109" s="44">
        <f t="shared" si="35"/>
        <v>570</v>
      </c>
      <c r="BI109" s="51">
        <v>7</v>
      </c>
      <c r="BJ109" s="53">
        <v>0</v>
      </c>
      <c r="BK109" s="44" t="s">
        <v>1755</v>
      </c>
      <c r="BL109" s="51">
        <v>32</v>
      </c>
      <c r="BM109" s="53">
        <v>5</v>
      </c>
      <c r="BN109" s="44">
        <f t="shared" si="36"/>
        <v>192</v>
      </c>
      <c r="BO109" s="51">
        <v>8</v>
      </c>
      <c r="BP109" s="53">
        <v>0</v>
      </c>
      <c r="BQ109" s="44" t="s">
        <v>1755</v>
      </c>
      <c r="BR109" s="51">
        <v>0</v>
      </c>
      <c r="BS109" s="53">
        <v>0</v>
      </c>
      <c r="BT109" s="44" t="s">
        <v>1755</v>
      </c>
      <c r="BU109" s="51">
        <v>0</v>
      </c>
      <c r="BV109" s="53">
        <v>0</v>
      </c>
      <c r="BW109" s="44" t="s">
        <v>1755</v>
      </c>
      <c r="BX109" s="51">
        <v>34</v>
      </c>
      <c r="BY109" s="53">
        <v>0</v>
      </c>
      <c r="BZ109" s="44" t="s">
        <v>1755</v>
      </c>
      <c r="CA109" s="55">
        <v>0</v>
      </c>
      <c r="CB109" s="55">
        <v>0</v>
      </c>
      <c r="CC109" s="44" t="s">
        <v>1755</v>
      </c>
      <c r="CD109" s="55">
        <v>0</v>
      </c>
      <c r="CE109" s="55">
        <v>0</v>
      </c>
      <c r="CF109" s="44" t="s">
        <v>1755</v>
      </c>
      <c r="CG109" s="55">
        <v>45</v>
      </c>
      <c r="CH109" s="55">
        <v>5</v>
      </c>
      <c r="CI109" s="44">
        <f t="shared" si="48"/>
        <v>270</v>
      </c>
      <c r="CJ109" s="55">
        <v>42</v>
      </c>
      <c r="CK109" s="55">
        <v>5</v>
      </c>
      <c r="CL109" s="44">
        <f t="shared" si="49"/>
        <v>252</v>
      </c>
      <c r="CM109" s="55">
        <v>0</v>
      </c>
      <c r="CN109" s="55">
        <v>0</v>
      </c>
      <c r="CO109" s="44" t="s">
        <v>1755</v>
      </c>
    </row>
    <row r="110" spans="1:93" ht="39.75" customHeight="1" x14ac:dyDescent="0.2">
      <c r="A110" s="48">
        <v>2121638</v>
      </c>
      <c r="B110" s="48" t="s">
        <v>1130</v>
      </c>
      <c r="C110" s="48" t="s">
        <v>1131</v>
      </c>
      <c r="D110" s="48" t="s">
        <v>157</v>
      </c>
      <c r="E110" s="48" t="s">
        <v>63</v>
      </c>
      <c r="F110" s="48" t="s">
        <v>1129</v>
      </c>
      <c r="G110" s="48">
        <v>34996558130</v>
      </c>
      <c r="H110" s="48" t="s">
        <v>65</v>
      </c>
      <c r="I110" s="45"/>
      <c r="J110" s="49">
        <v>7</v>
      </c>
      <c r="K110" s="48">
        <v>0</v>
      </c>
      <c r="L110" s="48" t="s">
        <v>82</v>
      </c>
      <c r="M110" s="51">
        <v>0</v>
      </c>
      <c r="N110" s="53">
        <v>0</v>
      </c>
      <c r="O110" s="44" t="s">
        <v>1755</v>
      </c>
      <c r="P110" s="51">
        <v>0</v>
      </c>
      <c r="Q110" s="53">
        <v>0</v>
      </c>
      <c r="R110" s="44" t="s">
        <v>1755</v>
      </c>
      <c r="S110" s="52">
        <v>8</v>
      </c>
      <c r="T110" s="54">
        <v>1</v>
      </c>
      <c r="U110" s="44">
        <f t="shared" si="27"/>
        <v>240</v>
      </c>
      <c r="V110" s="51">
        <v>0</v>
      </c>
      <c r="W110" s="53">
        <v>0</v>
      </c>
      <c r="X110" s="44" t="s">
        <v>1755</v>
      </c>
      <c r="Y110" s="51">
        <v>0</v>
      </c>
      <c r="Z110" s="53">
        <v>0</v>
      </c>
      <c r="AA110" s="44" t="s">
        <v>1755</v>
      </c>
      <c r="AB110" s="51">
        <v>0</v>
      </c>
      <c r="AC110" s="53">
        <v>0</v>
      </c>
      <c r="AD110" s="44" t="s">
        <v>1755</v>
      </c>
      <c r="AE110" s="51">
        <v>0</v>
      </c>
      <c r="AF110" s="53">
        <v>0</v>
      </c>
      <c r="AG110" s="44" t="s">
        <v>1755</v>
      </c>
      <c r="AH110" s="51">
        <v>0</v>
      </c>
      <c r="AI110" s="53">
        <v>0</v>
      </c>
      <c r="AJ110" s="44" t="s">
        <v>1755</v>
      </c>
      <c r="AK110" s="51">
        <v>171</v>
      </c>
      <c r="AL110" s="53">
        <v>50</v>
      </c>
      <c r="AM110" s="44">
        <f t="shared" si="28"/>
        <v>102.6</v>
      </c>
      <c r="AN110" s="51">
        <v>73</v>
      </c>
      <c r="AO110" s="53">
        <v>10</v>
      </c>
      <c r="AP110" s="44">
        <f t="shared" si="29"/>
        <v>219</v>
      </c>
      <c r="AQ110" s="51">
        <v>20</v>
      </c>
      <c r="AR110" s="54">
        <v>1</v>
      </c>
      <c r="AS110" s="44">
        <f t="shared" si="30"/>
        <v>600</v>
      </c>
      <c r="AT110" s="51">
        <v>0</v>
      </c>
      <c r="AU110" s="53">
        <v>0</v>
      </c>
      <c r="AV110" s="44" t="s">
        <v>1755</v>
      </c>
      <c r="AW110" s="51">
        <v>57</v>
      </c>
      <c r="AX110" s="54">
        <v>8</v>
      </c>
      <c r="AY110" s="44">
        <f t="shared" si="32"/>
        <v>213.75</v>
      </c>
      <c r="AZ110" s="51">
        <v>146</v>
      </c>
      <c r="BA110" s="53">
        <v>16</v>
      </c>
      <c r="BB110" s="44">
        <f t="shared" si="33"/>
        <v>273.75</v>
      </c>
      <c r="BC110" s="51">
        <v>85</v>
      </c>
      <c r="BD110" s="54">
        <v>7</v>
      </c>
      <c r="BE110" s="44">
        <f t="shared" si="34"/>
        <v>364.28571428571428</v>
      </c>
      <c r="BF110" s="51">
        <v>49</v>
      </c>
      <c r="BG110" s="54">
        <v>4</v>
      </c>
      <c r="BH110" s="44">
        <f t="shared" si="35"/>
        <v>367.5</v>
      </c>
      <c r="BI110" s="52">
        <v>5</v>
      </c>
      <c r="BJ110" s="54">
        <v>1</v>
      </c>
      <c r="BK110" s="44">
        <f t="shared" si="41"/>
        <v>150</v>
      </c>
      <c r="BL110" s="51">
        <v>44</v>
      </c>
      <c r="BM110" s="54">
        <v>1</v>
      </c>
      <c r="BN110" s="44">
        <f t="shared" si="36"/>
        <v>1320</v>
      </c>
      <c r="BO110" s="51">
        <v>0</v>
      </c>
      <c r="BP110" s="53">
        <v>0</v>
      </c>
      <c r="BQ110" s="44" t="s">
        <v>1755</v>
      </c>
      <c r="BR110" s="51">
        <v>0</v>
      </c>
      <c r="BS110" s="53">
        <v>0</v>
      </c>
      <c r="BT110" s="44" t="s">
        <v>1755</v>
      </c>
      <c r="BU110" s="51">
        <v>0</v>
      </c>
      <c r="BV110" s="53">
        <v>0</v>
      </c>
      <c r="BW110" s="44" t="s">
        <v>1755</v>
      </c>
      <c r="BX110" s="52">
        <v>5</v>
      </c>
      <c r="BY110" s="54">
        <v>1</v>
      </c>
      <c r="BZ110" s="44">
        <f t="shared" si="37"/>
        <v>150</v>
      </c>
      <c r="CA110" s="55">
        <v>0</v>
      </c>
      <c r="CB110" s="55">
        <v>0</v>
      </c>
      <c r="CC110" s="44" t="s">
        <v>1755</v>
      </c>
      <c r="CD110" s="55">
        <v>0</v>
      </c>
      <c r="CE110" s="55">
        <v>0</v>
      </c>
      <c r="CF110" s="44" t="s">
        <v>1755</v>
      </c>
      <c r="CG110" s="55">
        <v>0</v>
      </c>
      <c r="CH110" s="55">
        <v>0</v>
      </c>
      <c r="CI110" s="44" t="s">
        <v>1755</v>
      </c>
      <c r="CJ110" s="55">
        <v>25</v>
      </c>
      <c r="CK110" s="56">
        <v>2</v>
      </c>
      <c r="CL110" s="44">
        <f t="shared" si="49"/>
        <v>375</v>
      </c>
      <c r="CM110" s="55">
        <v>0</v>
      </c>
      <c r="CN110" s="55">
        <v>0</v>
      </c>
      <c r="CO110" s="44" t="s">
        <v>1755</v>
      </c>
    </row>
    <row r="111" spans="1:93" ht="39.75" customHeight="1" x14ac:dyDescent="0.2">
      <c r="A111" s="48">
        <v>2121921</v>
      </c>
      <c r="B111" s="48" t="s">
        <v>1559</v>
      </c>
      <c r="C111" s="48" t="s">
        <v>1561</v>
      </c>
      <c r="D111" s="48" t="s">
        <v>157</v>
      </c>
      <c r="E111" s="48" t="s">
        <v>65</v>
      </c>
      <c r="F111" s="48" t="s">
        <v>1558</v>
      </c>
      <c r="G111" s="48" t="s">
        <v>1560</v>
      </c>
      <c r="H111" s="48" t="s">
        <v>65</v>
      </c>
      <c r="I111" s="45"/>
      <c r="J111" s="48">
        <v>0</v>
      </c>
      <c r="K111" s="48">
        <v>0</v>
      </c>
      <c r="L111" s="48" t="s">
        <v>82</v>
      </c>
      <c r="M111" s="51">
        <v>0</v>
      </c>
      <c r="N111" s="53">
        <v>0</v>
      </c>
      <c r="O111" s="44" t="s">
        <v>1755</v>
      </c>
      <c r="P111" s="51">
        <v>0</v>
      </c>
      <c r="Q111" s="53">
        <v>0</v>
      </c>
      <c r="R111" s="44" t="s">
        <v>1755</v>
      </c>
      <c r="S111" s="51">
        <v>95</v>
      </c>
      <c r="T111" s="53">
        <v>10</v>
      </c>
      <c r="U111" s="44">
        <f t="shared" si="27"/>
        <v>285</v>
      </c>
      <c r="V111" s="51">
        <v>0</v>
      </c>
      <c r="W111" s="53">
        <v>25</v>
      </c>
      <c r="X111" s="44">
        <f t="shared" si="39"/>
        <v>0</v>
      </c>
      <c r="Y111" s="51">
        <v>0</v>
      </c>
      <c r="Z111" s="53">
        <v>0</v>
      </c>
      <c r="AA111" s="44" t="s">
        <v>1755</v>
      </c>
      <c r="AB111" s="51">
        <v>0</v>
      </c>
      <c r="AC111" s="53">
        <v>0</v>
      </c>
      <c r="AD111" s="44" t="s">
        <v>1755</v>
      </c>
      <c r="AE111" s="51">
        <v>0</v>
      </c>
      <c r="AF111" s="53">
        <v>0</v>
      </c>
      <c r="AG111" s="44" t="s">
        <v>1755</v>
      </c>
      <c r="AH111" s="51">
        <v>0</v>
      </c>
      <c r="AI111" s="53">
        <v>0</v>
      </c>
      <c r="AJ111" s="44" t="s">
        <v>1755</v>
      </c>
      <c r="AK111" s="51">
        <v>297</v>
      </c>
      <c r="AL111" s="53">
        <v>0</v>
      </c>
      <c r="AM111" s="44" t="s">
        <v>1755</v>
      </c>
      <c r="AN111" s="51">
        <v>98</v>
      </c>
      <c r="AO111" s="53">
        <v>10</v>
      </c>
      <c r="AP111" s="44">
        <f t="shared" si="29"/>
        <v>294</v>
      </c>
      <c r="AQ111" s="51">
        <v>0</v>
      </c>
      <c r="AR111" s="53">
        <v>0</v>
      </c>
      <c r="AS111" s="44" t="s">
        <v>1755</v>
      </c>
      <c r="AT111" s="51">
        <v>29</v>
      </c>
      <c r="AU111" s="53">
        <v>29</v>
      </c>
      <c r="AV111" s="44">
        <f t="shared" si="31"/>
        <v>30</v>
      </c>
      <c r="AW111" s="51">
        <v>87</v>
      </c>
      <c r="AX111" s="53">
        <v>5</v>
      </c>
      <c r="AY111" s="44">
        <f t="shared" si="32"/>
        <v>522</v>
      </c>
      <c r="AZ111" s="51">
        <v>2</v>
      </c>
      <c r="BA111" s="53">
        <v>1</v>
      </c>
      <c r="BB111" s="44">
        <f t="shared" si="33"/>
        <v>60</v>
      </c>
      <c r="BC111" s="51">
        <v>46</v>
      </c>
      <c r="BD111" s="53">
        <v>2</v>
      </c>
      <c r="BE111" s="44">
        <f t="shared" si="34"/>
        <v>690</v>
      </c>
      <c r="BF111" s="51">
        <v>110</v>
      </c>
      <c r="BG111" s="53">
        <v>10</v>
      </c>
      <c r="BH111" s="44">
        <f t="shared" si="35"/>
        <v>330</v>
      </c>
      <c r="BI111" s="51">
        <v>0</v>
      </c>
      <c r="BJ111" s="53">
        <v>0</v>
      </c>
      <c r="BK111" s="44" t="s">
        <v>1755</v>
      </c>
      <c r="BL111" s="51">
        <v>35</v>
      </c>
      <c r="BM111" s="53">
        <v>2</v>
      </c>
      <c r="BN111" s="44">
        <f t="shared" si="36"/>
        <v>525</v>
      </c>
      <c r="BO111" s="51">
        <v>20</v>
      </c>
      <c r="BP111" s="53">
        <v>1</v>
      </c>
      <c r="BQ111" s="44">
        <f t="shared" si="42"/>
        <v>600</v>
      </c>
      <c r="BR111" s="51">
        <v>0</v>
      </c>
      <c r="BS111" s="53">
        <v>0</v>
      </c>
      <c r="BT111" s="44" t="s">
        <v>1755</v>
      </c>
      <c r="BU111" s="51">
        <v>0</v>
      </c>
      <c r="BV111" s="53">
        <v>0</v>
      </c>
      <c r="BW111" s="44" t="s">
        <v>1755</v>
      </c>
      <c r="BX111" s="51">
        <v>0</v>
      </c>
      <c r="BY111" s="53">
        <v>0</v>
      </c>
      <c r="BZ111" s="44" t="s">
        <v>1755</v>
      </c>
      <c r="CA111" s="55">
        <v>0</v>
      </c>
      <c r="CB111" s="55">
        <v>0</v>
      </c>
      <c r="CC111" s="44" t="s">
        <v>1755</v>
      </c>
      <c r="CD111" s="55">
        <v>0</v>
      </c>
      <c r="CE111" s="55">
        <v>0</v>
      </c>
      <c r="CF111" s="44" t="s">
        <v>1755</v>
      </c>
      <c r="CG111" s="55">
        <v>0</v>
      </c>
      <c r="CH111" s="55">
        <v>0</v>
      </c>
      <c r="CI111" s="44" t="s">
        <v>1755</v>
      </c>
      <c r="CJ111" s="55">
        <v>0</v>
      </c>
      <c r="CK111" s="55">
        <v>0</v>
      </c>
      <c r="CL111" s="44" t="s">
        <v>1755</v>
      </c>
      <c r="CM111" s="55">
        <v>0</v>
      </c>
      <c r="CN111" s="55">
        <v>0</v>
      </c>
      <c r="CO111" s="44" t="s">
        <v>1755</v>
      </c>
    </row>
    <row r="112" spans="1:93" ht="39.75" customHeight="1" x14ac:dyDescent="0.2">
      <c r="A112" s="48">
        <v>2122650</v>
      </c>
      <c r="B112" s="48" t="s">
        <v>1498</v>
      </c>
      <c r="C112" s="48" t="s">
        <v>1499</v>
      </c>
      <c r="D112" s="48" t="s">
        <v>142</v>
      </c>
      <c r="E112" s="48" t="s">
        <v>63</v>
      </c>
      <c r="F112" s="48" t="s">
        <v>1497</v>
      </c>
      <c r="G112" s="48">
        <v>3234014625</v>
      </c>
      <c r="H112" s="48" t="s">
        <v>63</v>
      </c>
      <c r="I112" s="48" t="s">
        <v>1500</v>
      </c>
      <c r="J112" s="48">
        <v>20</v>
      </c>
      <c r="K112" s="48">
        <v>2</v>
      </c>
      <c r="L112" s="48" t="s">
        <v>64</v>
      </c>
      <c r="M112" s="51">
        <v>36</v>
      </c>
      <c r="N112" s="53">
        <v>1</v>
      </c>
      <c r="O112" s="44">
        <f t="shared" si="38"/>
        <v>1080</v>
      </c>
      <c r="P112" s="51">
        <v>140</v>
      </c>
      <c r="Q112" s="53">
        <v>137</v>
      </c>
      <c r="R112" s="44">
        <f t="shared" si="50"/>
        <v>30.656934306569347</v>
      </c>
      <c r="S112" s="51">
        <v>421</v>
      </c>
      <c r="T112" s="53">
        <v>153</v>
      </c>
      <c r="U112" s="44">
        <f t="shared" si="27"/>
        <v>82.549019607843135</v>
      </c>
      <c r="V112" s="51">
        <v>103</v>
      </c>
      <c r="W112" s="53">
        <v>4</v>
      </c>
      <c r="X112" s="44">
        <f t="shared" si="39"/>
        <v>772.5</v>
      </c>
      <c r="Y112" s="51">
        <v>100</v>
      </c>
      <c r="Z112" s="53">
        <v>0</v>
      </c>
      <c r="AA112" s="44" t="s">
        <v>1755</v>
      </c>
      <c r="AB112" s="51">
        <v>0</v>
      </c>
      <c r="AC112" s="53">
        <v>0</v>
      </c>
      <c r="AD112" s="44" t="s">
        <v>1755</v>
      </c>
      <c r="AE112" s="51">
        <v>0</v>
      </c>
      <c r="AF112" s="53">
        <v>0</v>
      </c>
      <c r="AG112" s="44" t="s">
        <v>1755</v>
      </c>
      <c r="AH112" s="51">
        <v>0</v>
      </c>
      <c r="AI112" s="53">
        <v>0</v>
      </c>
      <c r="AJ112" s="44" t="s">
        <v>1755</v>
      </c>
      <c r="AK112" s="51">
        <v>689</v>
      </c>
      <c r="AL112" s="53">
        <v>65</v>
      </c>
      <c r="AM112" s="44">
        <f t="shared" si="28"/>
        <v>318</v>
      </c>
      <c r="AN112" s="51">
        <v>529</v>
      </c>
      <c r="AO112" s="53">
        <v>152</v>
      </c>
      <c r="AP112" s="44">
        <f t="shared" si="29"/>
        <v>104.4078947368421</v>
      </c>
      <c r="AQ112" s="51">
        <v>181</v>
      </c>
      <c r="AR112" s="53">
        <v>17</v>
      </c>
      <c r="AS112" s="44">
        <f t="shared" si="30"/>
        <v>319.41176470588232</v>
      </c>
      <c r="AT112" s="51">
        <v>2620</v>
      </c>
      <c r="AU112" s="53">
        <v>723</v>
      </c>
      <c r="AV112" s="44">
        <f t="shared" si="31"/>
        <v>108.71369294605809</v>
      </c>
      <c r="AW112" s="51">
        <v>252</v>
      </c>
      <c r="AX112" s="53">
        <v>90</v>
      </c>
      <c r="AY112" s="44">
        <f t="shared" si="32"/>
        <v>84</v>
      </c>
      <c r="AZ112" s="51">
        <v>419</v>
      </c>
      <c r="BA112" s="53">
        <v>222</v>
      </c>
      <c r="BB112" s="44">
        <f t="shared" si="33"/>
        <v>56.621621621621621</v>
      </c>
      <c r="BC112" s="51">
        <v>3715</v>
      </c>
      <c r="BD112" s="53">
        <v>1146</v>
      </c>
      <c r="BE112" s="44">
        <f t="shared" si="34"/>
        <v>97.251308900523554</v>
      </c>
      <c r="BF112" s="51">
        <v>93</v>
      </c>
      <c r="BG112" s="53">
        <v>0</v>
      </c>
      <c r="BH112" s="44" t="s">
        <v>1755</v>
      </c>
      <c r="BI112" s="51">
        <v>56</v>
      </c>
      <c r="BJ112" s="53">
        <v>0</v>
      </c>
      <c r="BK112" s="44" t="s">
        <v>1755</v>
      </c>
      <c r="BL112" s="51">
        <v>2970</v>
      </c>
      <c r="BM112" s="53">
        <v>1554</v>
      </c>
      <c r="BN112" s="44">
        <f t="shared" si="36"/>
        <v>57.335907335907336</v>
      </c>
      <c r="BO112" s="51">
        <v>857</v>
      </c>
      <c r="BP112" s="53">
        <v>668</v>
      </c>
      <c r="BQ112" s="44">
        <f t="shared" si="42"/>
        <v>38.488023952095809</v>
      </c>
      <c r="BR112" s="51">
        <v>0</v>
      </c>
      <c r="BS112" s="53">
        <v>0</v>
      </c>
      <c r="BT112" s="44" t="s">
        <v>1755</v>
      </c>
      <c r="BU112" s="51">
        <v>64</v>
      </c>
      <c r="BV112" s="53">
        <v>127</v>
      </c>
      <c r="BW112" s="44">
        <f t="shared" si="44"/>
        <v>15.118110236220472</v>
      </c>
      <c r="BX112" s="51">
        <v>115</v>
      </c>
      <c r="BY112" s="53">
        <v>10</v>
      </c>
      <c r="BZ112" s="44">
        <f t="shared" si="37"/>
        <v>345</v>
      </c>
      <c r="CA112" s="55">
        <v>0</v>
      </c>
      <c r="CB112" s="55">
        <v>0</v>
      </c>
      <c r="CC112" s="44" t="s">
        <v>1755</v>
      </c>
      <c r="CD112" s="55">
        <v>51</v>
      </c>
      <c r="CE112" s="55">
        <v>0</v>
      </c>
      <c r="CF112" s="44" t="s">
        <v>1755</v>
      </c>
      <c r="CG112" s="55">
        <v>464</v>
      </c>
      <c r="CH112" s="55">
        <v>90</v>
      </c>
      <c r="CI112" s="44">
        <f t="shared" si="48"/>
        <v>154.66666666666669</v>
      </c>
      <c r="CJ112" s="55">
        <v>783</v>
      </c>
      <c r="CK112" s="55">
        <v>134</v>
      </c>
      <c r="CL112" s="44">
        <f t="shared" si="49"/>
        <v>175.29850746268656</v>
      </c>
      <c r="CM112" s="55">
        <v>418</v>
      </c>
      <c r="CN112" s="55">
        <v>30</v>
      </c>
      <c r="CO112" s="44">
        <f t="shared" si="46"/>
        <v>418</v>
      </c>
    </row>
    <row r="113" spans="1:93" ht="39.75" customHeight="1" x14ac:dyDescent="0.2">
      <c r="A113" s="48">
        <v>2122677</v>
      </c>
      <c r="B113" s="48" t="s">
        <v>1512</v>
      </c>
      <c r="C113" s="48" t="s">
        <v>1514</v>
      </c>
      <c r="D113" s="48" t="s">
        <v>142</v>
      </c>
      <c r="E113" s="48" t="s">
        <v>63</v>
      </c>
      <c r="F113" s="48" t="s">
        <v>1511</v>
      </c>
      <c r="G113" s="48" t="s">
        <v>1513</v>
      </c>
      <c r="H113" s="48" t="s">
        <v>65</v>
      </c>
      <c r="I113" s="45"/>
      <c r="J113" s="48">
        <v>24</v>
      </c>
      <c r="K113" s="48">
        <v>12</v>
      </c>
      <c r="L113" s="48" t="s">
        <v>64</v>
      </c>
      <c r="M113" s="51">
        <v>0</v>
      </c>
      <c r="N113" s="53">
        <v>200</v>
      </c>
      <c r="O113" s="44">
        <f t="shared" si="38"/>
        <v>0</v>
      </c>
      <c r="P113" s="51">
        <v>0</v>
      </c>
      <c r="Q113" s="53">
        <v>700</v>
      </c>
      <c r="R113" s="44">
        <f t="shared" si="50"/>
        <v>0</v>
      </c>
      <c r="S113" s="51">
        <v>97</v>
      </c>
      <c r="T113" s="53">
        <v>50</v>
      </c>
      <c r="U113" s="44">
        <f t="shared" si="27"/>
        <v>58.199999999999996</v>
      </c>
      <c r="V113" s="51">
        <v>0</v>
      </c>
      <c r="W113" s="53">
        <v>50</v>
      </c>
      <c r="X113" s="44">
        <f t="shared" si="39"/>
        <v>0</v>
      </c>
      <c r="Y113" s="51">
        <v>575</v>
      </c>
      <c r="Z113" s="53">
        <v>1200</v>
      </c>
      <c r="AA113" s="44">
        <f t="shared" si="51"/>
        <v>14.375</v>
      </c>
      <c r="AB113" s="51">
        <v>0</v>
      </c>
      <c r="AC113" s="53">
        <v>200</v>
      </c>
      <c r="AD113" s="44">
        <f t="shared" si="52"/>
        <v>0</v>
      </c>
      <c r="AE113" s="51">
        <v>389</v>
      </c>
      <c r="AF113" s="53">
        <v>100</v>
      </c>
      <c r="AG113" s="44">
        <f t="shared" si="40"/>
        <v>116.7</v>
      </c>
      <c r="AH113" s="51">
        <v>6</v>
      </c>
      <c r="AI113" s="53">
        <v>75</v>
      </c>
      <c r="AJ113" s="44">
        <f t="shared" si="53"/>
        <v>2.4</v>
      </c>
      <c r="AK113" s="51">
        <v>572</v>
      </c>
      <c r="AL113" s="53">
        <v>150</v>
      </c>
      <c r="AM113" s="44">
        <f t="shared" si="28"/>
        <v>114.4</v>
      </c>
      <c r="AN113" s="51">
        <v>51</v>
      </c>
      <c r="AO113" s="53">
        <v>100</v>
      </c>
      <c r="AP113" s="44">
        <f t="shared" si="29"/>
        <v>15.3</v>
      </c>
      <c r="AQ113" s="51">
        <v>27</v>
      </c>
      <c r="AR113" s="53">
        <v>15</v>
      </c>
      <c r="AS113" s="44">
        <f t="shared" si="30"/>
        <v>54</v>
      </c>
      <c r="AT113" s="51">
        <v>1353</v>
      </c>
      <c r="AU113" s="53">
        <v>1200</v>
      </c>
      <c r="AV113" s="44">
        <f t="shared" si="31"/>
        <v>33.824999999999996</v>
      </c>
      <c r="AW113" s="51">
        <v>19</v>
      </c>
      <c r="AX113" s="53">
        <v>50</v>
      </c>
      <c r="AY113" s="44">
        <f t="shared" si="32"/>
        <v>11.4</v>
      </c>
      <c r="AZ113" s="51">
        <v>30</v>
      </c>
      <c r="BA113" s="53">
        <v>75</v>
      </c>
      <c r="BB113" s="44">
        <f t="shared" si="33"/>
        <v>12</v>
      </c>
      <c r="BC113" s="51">
        <v>790</v>
      </c>
      <c r="BD113" s="53">
        <v>1500</v>
      </c>
      <c r="BE113" s="44">
        <f t="shared" si="34"/>
        <v>15.799999999999999</v>
      </c>
      <c r="BF113" s="51">
        <v>0</v>
      </c>
      <c r="BG113" s="53">
        <v>10</v>
      </c>
      <c r="BH113" s="44">
        <f t="shared" si="35"/>
        <v>0</v>
      </c>
      <c r="BI113" s="51">
        <v>7</v>
      </c>
      <c r="BJ113" s="53">
        <v>10</v>
      </c>
      <c r="BK113" s="44">
        <f t="shared" si="41"/>
        <v>21</v>
      </c>
      <c r="BL113" s="51">
        <v>195</v>
      </c>
      <c r="BM113" s="53">
        <v>600</v>
      </c>
      <c r="BN113" s="44">
        <f t="shared" si="36"/>
        <v>9.75</v>
      </c>
      <c r="BO113" s="51">
        <v>1666</v>
      </c>
      <c r="BP113" s="53">
        <v>800</v>
      </c>
      <c r="BQ113" s="44">
        <f t="shared" si="42"/>
        <v>62.475000000000001</v>
      </c>
      <c r="BR113" s="51">
        <v>19</v>
      </c>
      <c r="BS113" s="53">
        <v>150</v>
      </c>
      <c r="BT113" s="44">
        <f t="shared" si="43"/>
        <v>3.8000000000000003</v>
      </c>
      <c r="BU113" s="51">
        <v>0</v>
      </c>
      <c r="BV113" s="53">
        <v>90</v>
      </c>
      <c r="BW113" s="44">
        <f t="shared" si="44"/>
        <v>0</v>
      </c>
      <c r="BX113" s="51">
        <v>0</v>
      </c>
      <c r="BY113" s="53">
        <v>200</v>
      </c>
      <c r="BZ113" s="44">
        <f t="shared" si="37"/>
        <v>0</v>
      </c>
      <c r="CA113" s="55">
        <v>0</v>
      </c>
      <c r="CB113" s="55">
        <v>20</v>
      </c>
      <c r="CC113" s="44">
        <f t="shared" si="45"/>
        <v>0</v>
      </c>
      <c r="CD113" s="55">
        <v>0</v>
      </c>
      <c r="CE113" s="55">
        <v>50</v>
      </c>
      <c r="CF113" s="44">
        <f t="shared" si="47"/>
        <v>0</v>
      </c>
      <c r="CG113" s="55">
        <v>0</v>
      </c>
      <c r="CH113" s="55">
        <v>300</v>
      </c>
      <c r="CI113" s="44">
        <f t="shared" si="48"/>
        <v>0</v>
      </c>
      <c r="CJ113" s="55">
        <v>0</v>
      </c>
      <c r="CK113" s="55">
        <v>300</v>
      </c>
      <c r="CL113" s="44">
        <f t="shared" si="49"/>
        <v>0</v>
      </c>
      <c r="CM113" s="55">
        <v>0</v>
      </c>
      <c r="CN113" s="55">
        <v>300</v>
      </c>
      <c r="CO113" s="44">
        <f t="shared" si="46"/>
        <v>0</v>
      </c>
    </row>
    <row r="114" spans="1:93" ht="39.75" customHeight="1" x14ac:dyDescent="0.2">
      <c r="A114" s="48">
        <v>2122936</v>
      </c>
      <c r="B114" s="48" t="s">
        <v>516</v>
      </c>
      <c r="C114" s="48" t="s">
        <v>517</v>
      </c>
      <c r="D114" s="48" t="s">
        <v>142</v>
      </c>
      <c r="E114" s="48" t="s">
        <v>65</v>
      </c>
      <c r="F114" s="48" t="s">
        <v>515</v>
      </c>
      <c r="G114" s="48">
        <v>32984227848</v>
      </c>
      <c r="H114" s="48" t="s">
        <v>63</v>
      </c>
      <c r="I114" s="48" t="s">
        <v>518</v>
      </c>
      <c r="J114" s="48">
        <v>0</v>
      </c>
      <c r="K114" s="48">
        <v>0</v>
      </c>
      <c r="L114" s="48" t="s">
        <v>64</v>
      </c>
      <c r="M114" s="51">
        <v>0</v>
      </c>
      <c r="N114" s="53">
        <v>0</v>
      </c>
      <c r="O114" s="44" t="s">
        <v>1755</v>
      </c>
      <c r="P114" s="51">
        <v>0</v>
      </c>
      <c r="Q114" s="53">
        <v>0</v>
      </c>
      <c r="R114" s="44" t="s">
        <v>1755</v>
      </c>
      <c r="S114" s="51">
        <v>45</v>
      </c>
      <c r="T114" s="53">
        <v>5</v>
      </c>
      <c r="U114" s="44">
        <f t="shared" si="27"/>
        <v>270</v>
      </c>
      <c r="V114" s="51">
        <v>0</v>
      </c>
      <c r="W114" s="53">
        <v>0</v>
      </c>
      <c r="X114" s="44" t="s">
        <v>1755</v>
      </c>
      <c r="Y114" s="51">
        <v>0</v>
      </c>
      <c r="Z114" s="53">
        <v>0</v>
      </c>
      <c r="AA114" s="44" t="s">
        <v>1755</v>
      </c>
      <c r="AB114" s="51">
        <v>0</v>
      </c>
      <c r="AC114" s="53">
        <v>0</v>
      </c>
      <c r="AD114" s="44" t="s">
        <v>1755</v>
      </c>
      <c r="AE114" s="51">
        <v>0</v>
      </c>
      <c r="AF114" s="53">
        <v>0</v>
      </c>
      <c r="AG114" s="44" t="s">
        <v>1755</v>
      </c>
      <c r="AH114" s="51">
        <v>5</v>
      </c>
      <c r="AI114" s="53">
        <v>1</v>
      </c>
      <c r="AJ114" s="44">
        <f t="shared" si="53"/>
        <v>150</v>
      </c>
      <c r="AK114" s="51">
        <v>97</v>
      </c>
      <c r="AL114" s="53">
        <v>27</v>
      </c>
      <c r="AM114" s="44">
        <f t="shared" si="28"/>
        <v>107.77777777777777</v>
      </c>
      <c r="AN114" s="51">
        <v>65</v>
      </c>
      <c r="AO114" s="53">
        <v>5</v>
      </c>
      <c r="AP114" s="44">
        <f t="shared" si="29"/>
        <v>390</v>
      </c>
      <c r="AQ114" s="51">
        <v>0</v>
      </c>
      <c r="AR114" s="53">
        <v>0</v>
      </c>
      <c r="AS114" s="44" t="s">
        <v>1755</v>
      </c>
      <c r="AT114" s="51">
        <v>5</v>
      </c>
      <c r="AU114" s="53">
        <v>1</v>
      </c>
      <c r="AV114" s="44">
        <f t="shared" si="31"/>
        <v>150</v>
      </c>
      <c r="AW114" s="51">
        <v>50</v>
      </c>
      <c r="AX114" s="53">
        <v>8</v>
      </c>
      <c r="AY114" s="44">
        <f t="shared" si="32"/>
        <v>187.5</v>
      </c>
      <c r="AZ114" s="51">
        <v>102</v>
      </c>
      <c r="BA114" s="53">
        <v>20</v>
      </c>
      <c r="BB114" s="44">
        <f t="shared" si="33"/>
        <v>153</v>
      </c>
      <c r="BC114" s="51">
        <v>0</v>
      </c>
      <c r="BD114" s="53">
        <v>1</v>
      </c>
      <c r="BE114" s="44">
        <f t="shared" si="34"/>
        <v>0</v>
      </c>
      <c r="BF114" s="51">
        <v>7</v>
      </c>
      <c r="BG114" s="53">
        <v>1</v>
      </c>
      <c r="BH114" s="44">
        <f t="shared" si="35"/>
        <v>210</v>
      </c>
      <c r="BI114" s="51">
        <v>0</v>
      </c>
      <c r="BJ114" s="53">
        <v>0</v>
      </c>
      <c r="BK114" s="44" t="s">
        <v>1755</v>
      </c>
      <c r="BL114" s="51">
        <v>0</v>
      </c>
      <c r="BM114" s="53">
        <v>0</v>
      </c>
      <c r="BN114" s="44" t="s">
        <v>1755</v>
      </c>
      <c r="BO114" s="51">
        <v>0</v>
      </c>
      <c r="BP114" s="53">
        <v>0</v>
      </c>
      <c r="BQ114" s="44" t="s">
        <v>1755</v>
      </c>
      <c r="BR114" s="51">
        <v>10</v>
      </c>
      <c r="BS114" s="53">
        <v>1</v>
      </c>
      <c r="BT114" s="44">
        <f t="shared" si="43"/>
        <v>300</v>
      </c>
      <c r="BU114" s="51">
        <v>0</v>
      </c>
      <c r="BV114" s="53">
        <v>0</v>
      </c>
      <c r="BW114" s="44" t="s">
        <v>1755</v>
      </c>
      <c r="BX114" s="51">
        <v>1</v>
      </c>
      <c r="BY114" s="53">
        <v>1</v>
      </c>
      <c r="BZ114" s="44">
        <f t="shared" si="37"/>
        <v>30</v>
      </c>
      <c r="CA114" s="55">
        <v>0</v>
      </c>
      <c r="CB114" s="55">
        <v>0</v>
      </c>
      <c r="CC114" s="44" t="s">
        <v>1755</v>
      </c>
      <c r="CD114" s="55">
        <v>0</v>
      </c>
      <c r="CE114" s="55">
        <v>0</v>
      </c>
      <c r="CF114" s="44" t="s">
        <v>1755</v>
      </c>
      <c r="CG114" s="55">
        <v>0</v>
      </c>
      <c r="CH114" s="55">
        <v>0</v>
      </c>
      <c r="CI114" s="44" t="s">
        <v>1755</v>
      </c>
      <c r="CJ114" s="55">
        <v>0</v>
      </c>
      <c r="CK114" s="55">
        <v>0</v>
      </c>
      <c r="CL114" s="44" t="s">
        <v>1755</v>
      </c>
      <c r="CM114" s="55">
        <v>0</v>
      </c>
      <c r="CN114" s="55">
        <v>0</v>
      </c>
      <c r="CO114" s="44" t="s">
        <v>1755</v>
      </c>
    </row>
    <row r="115" spans="1:93" ht="39.75" customHeight="1" x14ac:dyDescent="0.2">
      <c r="A115" s="48">
        <v>2122987</v>
      </c>
      <c r="B115" s="48" t="s">
        <v>1421</v>
      </c>
      <c r="C115" s="48" t="s">
        <v>257</v>
      </c>
      <c r="D115" s="48" t="s">
        <v>142</v>
      </c>
      <c r="E115" s="48" t="s">
        <v>65</v>
      </c>
      <c r="F115" s="48" t="s">
        <v>1420</v>
      </c>
      <c r="G115" s="48">
        <v>3234241392</v>
      </c>
      <c r="H115" s="48" t="s">
        <v>65</v>
      </c>
      <c r="I115" s="45"/>
      <c r="J115" s="48">
        <v>0</v>
      </c>
      <c r="K115" s="48">
        <v>0</v>
      </c>
      <c r="L115" s="48" t="s">
        <v>64</v>
      </c>
      <c r="M115" s="51">
        <v>0</v>
      </c>
      <c r="N115" s="53">
        <v>0</v>
      </c>
      <c r="O115" s="44" t="s">
        <v>1755</v>
      </c>
      <c r="P115" s="51">
        <v>0</v>
      </c>
      <c r="Q115" s="53">
        <v>0</v>
      </c>
      <c r="R115" s="44" t="s">
        <v>1755</v>
      </c>
      <c r="S115" s="51">
        <v>10</v>
      </c>
      <c r="T115" s="53">
        <v>10</v>
      </c>
      <c r="U115" s="44">
        <f t="shared" si="27"/>
        <v>30</v>
      </c>
      <c r="V115" s="51">
        <v>0</v>
      </c>
      <c r="W115" s="53">
        <v>0</v>
      </c>
      <c r="X115" s="44" t="s">
        <v>1755</v>
      </c>
      <c r="Y115" s="51">
        <v>0</v>
      </c>
      <c r="Z115" s="53">
        <v>0</v>
      </c>
      <c r="AA115" s="44" t="s">
        <v>1755</v>
      </c>
      <c r="AB115" s="51">
        <v>0</v>
      </c>
      <c r="AC115" s="53">
        <v>0</v>
      </c>
      <c r="AD115" s="44" t="s">
        <v>1755</v>
      </c>
      <c r="AE115" s="51">
        <v>0</v>
      </c>
      <c r="AF115" s="53">
        <v>0</v>
      </c>
      <c r="AG115" s="44" t="s">
        <v>1755</v>
      </c>
      <c r="AH115" s="51">
        <v>0</v>
      </c>
      <c r="AI115" s="53">
        <v>0</v>
      </c>
      <c r="AJ115" s="44" t="s">
        <v>1755</v>
      </c>
      <c r="AK115" s="51">
        <v>10</v>
      </c>
      <c r="AL115" s="53">
        <v>10</v>
      </c>
      <c r="AM115" s="44">
        <f t="shared" si="28"/>
        <v>30</v>
      </c>
      <c r="AN115" s="51">
        <v>10</v>
      </c>
      <c r="AO115" s="53">
        <v>10</v>
      </c>
      <c r="AP115" s="44">
        <f t="shared" si="29"/>
        <v>30</v>
      </c>
      <c r="AQ115" s="51">
        <v>0</v>
      </c>
      <c r="AR115" s="53">
        <v>0</v>
      </c>
      <c r="AS115" s="44" t="s">
        <v>1755</v>
      </c>
      <c r="AT115" s="51">
        <v>10</v>
      </c>
      <c r="AU115" s="53">
        <v>10</v>
      </c>
      <c r="AV115" s="44">
        <f t="shared" si="31"/>
        <v>30</v>
      </c>
      <c r="AW115" s="51">
        <v>10</v>
      </c>
      <c r="AX115" s="53">
        <v>10</v>
      </c>
      <c r="AY115" s="44">
        <f t="shared" si="32"/>
        <v>30</v>
      </c>
      <c r="AZ115" s="51">
        <v>10</v>
      </c>
      <c r="BA115" s="53">
        <v>10</v>
      </c>
      <c r="BB115" s="44">
        <f t="shared" si="33"/>
        <v>30</v>
      </c>
      <c r="BC115" s="51">
        <v>10</v>
      </c>
      <c r="BD115" s="53">
        <v>10</v>
      </c>
      <c r="BE115" s="44">
        <f t="shared" si="34"/>
        <v>30</v>
      </c>
      <c r="BF115" s="51">
        <v>10</v>
      </c>
      <c r="BG115" s="53">
        <v>10</v>
      </c>
      <c r="BH115" s="44">
        <f t="shared" si="35"/>
        <v>30</v>
      </c>
      <c r="BI115" s="51">
        <v>10</v>
      </c>
      <c r="BJ115" s="53">
        <v>0</v>
      </c>
      <c r="BK115" s="44" t="s">
        <v>1755</v>
      </c>
      <c r="BL115" s="51">
        <v>0</v>
      </c>
      <c r="BM115" s="53">
        <v>0</v>
      </c>
      <c r="BN115" s="44" t="s">
        <v>1755</v>
      </c>
      <c r="BO115" s="51">
        <v>0</v>
      </c>
      <c r="BP115" s="53">
        <v>0</v>
      </c>
      <c r="BQ115" s="44" t="s">
        <v>1755</v>
      </c>
      <c r="BR115" s="51">
        <v>0</v>
      </c>
      <c r="BS115" s="53">
        <v>0</v>
      </c>
      <c r="BT115" s="44" t="s">
        <v>1755</v>
      </c>
      <c r="BU115" s="51">
        <v>0</v>
      </c>
      <c r="BV115" s="53">
        <v>0</v>
      </c>
      <c r="BW115" s="44" t="s">
        <v>1755</v>
      </c>
      <c r="BX115" s="51">
        <v>2</v>
      </c>
      <c r="BY115" s="53">
        <v>0</v>
      </c>
      <c r="BZ115" s="44" t="s">
        <v>1755</v>
      </c>
      <c r="CA115" s="55">
        <v>0</v>
      </c>
      <c r="CB115" s="55">
        <v>0</v>
      </c>
      <c r="CC115" s="44" t="s">
        <v>1755</v>
      </c>
      <c r="CD115" s="55">
        <v>0</v>
      </c>
      <c r="CE115" s="55">
        <v>0</v>
      </c>
      <c r="CF115" s="44" t="s">
        <v>1755</v>
      </c>
      <c r="CG115" s="55">
        <v>0</v>
      </c>
      <c r="CH115" s="55">
        <v>0</v>
      </c>
      <c r="CI115" s="44" t="s">
        <v>1755</v>
      </c>
      <c r="CJ115" s="55">
        <v>0</v>
      </c>
      <c r="CK115" s="55">
        <v>0</v>
      </c>
      <c r="CL115" s="44" t="s">
        <v>1755</v>
      </c>
      <c r="CM115" s="55">
        <v>0</v>
      </c>
      <c r="CN115" s="55">
        <v>0</v>
      </c>
      <c r="CO115" s="44" t="s">
        <v>1755</v>
      </c>
    </row>
    <row r="116" spans="1:93" ht="39.75" customHeight="1" x14ac:dyDescent="0.2">
      <c r="A116" s="48">
        <v>2123061</v>
      </c>
      <c r="B116" s="48" t="s">
        <v>786</v>
      </c>
      <c r="C116" s="48" t="s">
        <v>788</v>
      </c>
      <c r="D116" s="48" t="s">
        <v>100</v>
      </c>
      <c r="E116" s="48" t="s">
        <v>63</v>
      </c>
      <c r="F116" s="48" t="s">
        <v>785</v>
      </c>
      <c r="G116" s="48" t="s">
        <v>787</v>
      </c>
      <c r="H116" s="48" t="s">
        <v>65</v>
      </c>
      <c r="I116" s="45"/>
      <c r="J116" s="48">
        <v>17</v>
      </c>
      <c r="K116" s="48">
        <v>2</v>
      </c>
      <c r="L116" s="48" t="s">
        <v>64</v>
      </c>
      <c r="M116" s="51">
        <v>0</v>
      </c>
      <c r="N116" s="53">
        <v>0</v>
      </c>
      <c r="O116" s="44" t="s">
        <v>1755</v>
      </c>
      <c r="P116" s="51">
        <v>0</v>
      </c>
      <c r="Q116" s="53">
        <v>0</v>
      </c>
      <c r="R116" s="44" t="s">
        <v>1755</v>
      </c>
      <c r="S116" s="51">
        <v>348</v>
      </c>
      <c r="T116" s="53">
        <v>6</v>
      </c>
      <c r="U116" s="44">
        <f t="shared" si="27"/>
        <v>1740</v>
      </c>
      <c r="V116" s="51">
        <v>0</v>
      </c>
      <c r="W116" s="53">
        <v>0</v>
      </c>
      <c r="X116" s="44" t="s">
        <v>1755</v>
      </c>
      <c r="Y116" s="51">
        <v>107</v>
      </c>
      <c r="Z116" s="53">
        <v>36</v>
      </c>
      <c r="AA116" s="44">
        <f t="shared" si="51"/>
        <v>89.166666666666671</v>
      </c>
      <c r="AB116" s="51">
        <v>0</v>
      </c>
      <c r="AC116" s="53">
        <v>0</v>
      </c>
      <c r="AD116" s="44" t="s">
        <v>1755</v>
      </c>
      <c r="AE116" s="51">
        <v>0</v>
      </c>
      <c r="AF116" s="53">
        <v>0</v>
      </c>
      <c r="AG116" s="44" t="s">
        <v>1755</v>
      </c>
      <c r="AH116" s="51">
        <v>0</v>
      </c>
      <c r="AI116" s="53">
        <v>0</v>
      </c>
      <c r="AJ116" s="44" t="s">
        <v>1755</v>
      </c>
      <c r="AK116" s="51">
        <v>557</v>
      </c>
      <c r="AL116" s="53">
        <v>71</v>
      </c>
      <c r="AM116" s="44">
        <f t="shared" si="28"/>
        <v>235.35211267605632</v>
      </c>
      <c r="AN116" s="51">
        <v>185</v>
      </c>
      <c r="AO116" s="53">
        <v>21</v>
      </c>
      <c r="AP116" s="44">
        <f t="shared" si="29"/>
        <v>264.28571428571433</v>
      </c>
      <c r="AQ116" s="51">
        <v>37</v>
      </c>
      <c r="AR116" s="53">
        <v>2</v>
      </c>
      <c r="AS116" s="44">
        <f t="shared" si="30"/>
        <v>555</v>
      </c>
      <c r="AT116" s="51">
        <v>559</v>
      </c>
      <c r="AU116" s="53">
        <v>117</v>
      </c>
      <c r="AV116" s="44">
        <f t="shared" si="31"/>
        <v>143.33333333333334</v>
      </c>
      <c r="AW116" s="51">
        <v>37</v>
      </c>
      <c r="AX116" s="53">
        <v>9</v>
      </c>
      <c r="AY116" s="44">
        <f t="shared" si="32"/>
        <v>123.33333333333331</v>
      </c>
      <c r="AZ116" s="51">
        <v>254</v>
      </c>
      <c r="BA116" s="53">
        <v>36</v>
      </c>
      <c r="BB116" s="44">
        <f t="shared" si="33"/>
        <v>211.66666666666666</v>
      </c>
      <c r="BC116" s="51">
        <v>463</v>
      </c>
      <c r="BD116" s="53">
        <v>212</v>
      </c>
      <c r="BE116" s="44">
        <f t="shared" si="34"/>
        <v>65.518867924528308</v>
      </c>
      <c r="BF116" s="51">
        <v>54</v>
      </c>
      <c r="BG116" s="53">
        <v>28</v>
      </c>
      <c r="BH116" s="44">
        <f t="shared" si="35"/>
        <v>57.857142857142861</v>
      </c>
      <c r="BI116" s="51">
        <v>0</v>
      </c>
      <c r="BJ116" s="53">
        <v>0</v>
      </c>
      <c r="BK116" s="44" t="s">
        <v>1755</v>
      </c>
      <c r="BL116" s="51">
        <v>371</v>
      </c>
      <c r="BM116" s="53">
        <v>124</v>
      </c>
      <c r="BN116" s="44">
        <f t="shared" si="36"/>
        <v>89.758064516129025</v>
      </c>
      <c r="BO116" s="51">
        <v>153</v>
      </c>
      <c r="BP116" s="53">
        <v>31</v>
      </c>
      <c r="BQ116" s="44">
        <f t="shared" si="42"/>
        <v>148.06451612903226</v>
      </c>
      <c r="BR116" s="51">
        <v>0</v>
      </c>
      <c r="BS116" s="53">
        <v>0</v>
      </c>
      <c r="BT116" s="44" t="s">
        <v>1755</v>
      </c>
      <c r="BU116" s="51">
        <v>67</v>
      </c>
      <c r="BV116" s="53">
        <v>26</v>
      </c>
      <c r="BW116" s="44">
        <f t="shared" si="44"/>
        <v>77.307692307692307</v>
      </c>
      <c r="BX116" s="51">
        <v>81</v>
      </c>
      <c r="BY116" s="53">
        <v>3</v>
      </c>
      <c r="BZ116" s="44">
        <f t="shared" si="37"/>
        <v>810</v>
      </c>
      <c r="CA116" s="55">
        <v>0</v>
      </c>
      <c r="CB116" s="55">
        <v>0</v>
      </c>
      <c r="CC116" s="44" t="s">
        <v>1755</v>
      </c>
      <c r="CD116" s="55">
        <v>29</v>
      </c>
      <c r="CE116" s="55">
        <v>0</v>
      </c>
      <c r="CF116" s="44" t="s">
        <v>1755</v>
      </c>
      <c r="CG116" s="55">
        <v>0</v>
      </c>
      <c r="CH116" s="55">
        <v>0</v>
      </c>
      <c r="CI116" s="44" t="s">
        <v>1755</v>
      </c>
      <c r="CJ116" s="55">
        <v>0</v>
      </c>
      <c r="CK116" s="55">
        <v>0</v>
      </c>
      <c r="CL116" s="44" t="s">
        <v>1755</v>
      </c>
      <c r="CM116" s="55">
        <v>0</v>
      </c>
      <c r="CN116" s="55">
        <v>0</v>
      </c>
      <c r="CO116" s="44" t="s">
        <v>1755</v>
      </c>
    </row>
    <row r="117" spans="1:93" ht="39.75" customHeight="1" x14ac:dyDescent="0.2">
      <c r="A117" s="48">
        <v>2123231</v>
      </c>
      <c r="B117" s="48" t="s">
        <v>200</v>
      </c>
      <c r="C117" s="48" t="s">
        <v>299</v>
      </c>
      <c r="D117" s="48" t="s">
        <v>100</v>
      </c>
      <c r="E117" s="48" t="s">
        <v>65</v>
      </c>
      <c r="F117" s="48" t="s">
        <v>297</v>
      </c>
      <c r="G117" s="48" t="s">
        <v>298</v>
      </c>
      <c r="H117" s="48" t="s">
        <v>65</v>
      </c>
      <c r="I117" s="45"/>
      <c r="J117" s="49">
        <v>0</v>
      </c>
      <c r="K117" s="49">
        <v>0</v>
      </c>
      <c r="L117" s="48" t="s">
        <v>64</v>
      </c>
      <c r="M117" s="52">
        <v>0</v>
      </c>
      <c r="N117" s="54">
        <v>0</v>
      </c>
      <c r="O117" s="44" t="s">
        <v>1755</v>
      </c>
      <c r="P117" s="52">
        <v>0</v>
      </c>
      <c r="Q117" s="54">
        <v>0</v>
      </c>
      <c r="R117" s="44" t="s">
        <v>1755</v>
      </c>
      <c r="S117" s="51">
        <v>50</v>
      </c>
      <c r="T117" s="54">
        <v>3</v>
      </c>
      <c r="U117" s="44">
        <f t="shared" si="27"/>
        <v>500.00000000000006</v>
      </c>
      <c r="V117" s="52">
        <v>0</v>
      </c>
      <c r="W117" s="54">
        <v>0</v>
      </c>
      <c r="X117" s="44" t="s">
        <v>1755</v>
      </c>
      <c r="Y117" s="52">
        <v>1</v>
      </c>
      <c r="Z117" s="54">
        <v>0</v>
      </c>
      <c r="AA117" s="44" t="s">
        <v>1755</v>
      </c>
      <c r="AB117" s="52">
        <v>0</v>
      </c>
      <c r="AC117" s="54">
        <v>0</v>
      </c>
      <c r="AD117" s="44" t="s">
        <v>1755</v>
      </c>
      <c r="AE117" s="52">
        <v>0</v>
      </c>
      <c r="AF117" s="54">
        <v>0</v>
      </c>
      <c r="AG117" s="44" t="s">
        <v>1755</v>
      </c>
      <c r="AH117" s="52">
        <v>0</v>
      </c>
      <c r="AI117" s="54">
        <v>0</v>
      </c>
      <c r="AJ117" s="44" t="s">
        <v>1755</v>
      </c>
      <c r="AK117" s="51">
        <v>53</v>
      </c>
      <c r="AL117" s="54">
        <v>5</v>
      </c>
      <c r="AM117" s="44">
        <f t="shared" si="28"/>
        <v>318</v>
      </c>
      <c r="AN117" s="51">
        <v>168</v>
      </c>
      <c r="AO117" s="54">
        <v>6</v>
      </c>
      <c r="AP117" s="44">
        <f t="shared" si="29"/>
        <v>840</v>
      </c>
      <c r="AQ117" s="51">
        <v>15</v>
      </c>
      <c r="AR117" s="54">
        <v>0</v>
      </c>
      <c r="AS117" s="44" t="s">
        <v>1755</v>
      </c>
      <c r="AT117" s="52">
        <v>0</v>
      </c>
      <c r="AU117" s="54">
        <v>0</v>
      </c>
      <c r="AV117" s="44" t="s">
        <v>1755</v>
      </c>
      <c r="AW117" s="51">
        <v>48</v>
      </c>
      <c r="AX117" s="54">
        <v>2</v>
      </c>
      <c r="AY117" s="44">
        <f t="shared" si="32"/>
        <v>720</v>
      </c>
      <c r="AZ117" s="51">
        <v>15</v>
      </c>
      <c r="BA117" s="54">
        <v>3</v>
      </c>
      <c r="BB117" s="44">
        <f t="shared" si="33"/>
        <v>150</v>
      </c>
      <c r="BC117" s="51">
        <v>33</v>
      </c>
      <c r="BD117" s="54">
        <v>3</v>
      </c>
      <c r="BE117" s="44">
        <f t="shared" si="34"/>
        <v>330</v>
      </c>
      <c r="BF117" s="51">
        <v>36</v>
      </c>
      <c r="BG117" s="54">
        <v>5</v>
      </c>
      <c r="BH117" s="44">
        <f t="shared" si="35"/>
        <v>216</v>
      </c>
      <c r="BI117" s="52">
        <v>0</v>
      </c>
      <c r="BJ117" s="54">
        <v>0</v>
      </c>
      <c r="BK117" s="44" t="s">
        <v>1755</v>
      </c>
      <c r="BL117" s="51">
        <v>35</v>
      </c>
      <c r="BM117" s="54">
        <v>0</v>
      </c>
      <c r="BN117" s="44" t="s">
        <v>1755</v>
      </c>
      <c r="BO117" s="52">
        <v>7</v>
      </c>
      <c r="BP117" s="54">
        <v>0</v>
      </c>
      <c r="BQ117" s="44" t="s">
        <v>1755</v>
      </c>
      <c r="BR117" s="52">
        <v>0</v>
      </c>
      <c r="BS117" s="54">
        <v>0</v>
      </c>
      <c r="BT117" s="44" t="s">
        <v>1755</v>
      </c>
      <c r="BU117" s="52">
        <v>0</v>
      </c>
      <c r="BV117" s="54">
        <v>0</v>
      </c>
      <c r="BW117" s="44" t="s">
        <v>1755</v>
      </c>
      <c r="BX117" s="52">
        <v>0</v>
      </c>
      <c r="BY117" s="54">
        <v>0</v>
      </c>
      <c r="BZ117" s="44" t="s">
        <v>1755</v>
      </c>
      <c r="CA117" s="56">
        <v>0</v>
      </c>
      <c r="CB117" s="56">
        <v>0</v>
      </c>
      <c r="CC117" s="44" t="s">
        <v>1755</v>
      </c>
      <c r="CD117" s="56">
        <v>0</v>
      </c>
      <c r="CE117" s="56">
        <v>0</v>
      </c>
      <c r="CF117" s="44" t="s">
        <v>1755</v>
      </c>
      <c r="CG117" s="55">
        <v>20</v>
      </c>
      <c r="CH117" s="56">
        <v>5</v>
      </c>
      <c r="CI117" s="44">
        <f t="shared" si="48"/>
        <v>120</v>
      </c>
      <c r="CJ117" s="55">
        <v>18</v>
      </c>
      <c r="CK117" s="56">
        <v>0</v>
      </c>
      <c r="CL117" s="44" t="s">
        <v>1755</v>
      </c>
      <c r="CM117" s="56">
        <v>0</v>
      </c>
      <c r="CN117" s="56">
        <v>0</v>
      </c>
      <c r="CO117" s="44" t="s">
        <v>1755</v>
      </c>
    </row>
    <row r="118" spans="1:93" ht="39.75" customHeight="1" x14ac:dyDescent="0.2">
      <c r="A118" s="48">
        <v>2123436</v>
      </c>
      <c r="B118" s="48" t="s">
        <v>638</v>
      </c>
      <c r="C118" s="48" t="s">
        <v>640</v>
      </c>
      <c r="D118" s="48" t="s">
        <v>100</v>
      </c>
      <c r="E118" s="48" t="s">
        <v>63</v>
      </c>
      <c r="F118" s="48" t="s">
        <v>637</v>
      </c>
      <c r="G118" s="48" t="s">
        <v>639</v>
      </c>
      <c r="H118" s="48" t="s">
        <v>65</v>
      </c>
      <c r="I118" s="45"/>
      <c r="J118" s="48">
        <v>6</v>
      </c>
      <c r="K118" s="48">
        <v>0</v>
      </c>
      <c r="L118" s="48" t="s">
        <v>64</v>
      </c>
      <c r="M118" s="51">
        <v>0</v>
      </c>
      <c r="N118" s="53">
        <v>0</v>
      </c>
      <c r="O118" s="44" t="s">
        <v>1755</v>
      </c>
      <c r="P118" s="51">
        <v>0</v>
      </c>
      <c r="Q118" s="53">
        <v>0</v>
      </c>
      <c r="R118" s="44" t="s">
        <v>1755</v>
      </c>
      <c r="S118" s="51">
        <v>100</v>
      </c>
      <c r="T118" s="53">
        <v>10</v>
      </c>
      <c r="U118" s="44">
        <f t="shared" si="27"/>
        <v>300</v>
      </c>
      <c r="V118" s="51">
        <v>0</v>
      </c>
      <c r="W118" s="53">
        <v>0</v>
      </c>
      <c r="X118" s="44" t="s">
        <v>1755</v>
      </c>
      <c r="Y118" s="51">
        <v>0</v>
      </c>
      <c r="Z118" s="53">
        <v>0</v>
      </c>
      <c r="AA118" s="44" t="s">
        <v>1755</v>
      </c>
      <c r="AB118" s="51">
        <v>0</v>
      </c>
      <c r="AC118" s="53">
        <v>0</v>
      </c>
      <c r="AD118" s="44" t="s">
        <v>1755</v>
      </c>
      <c r="AE118" s="51">
        <v>0</v>
      </c>
      <c r="AF118" s="53">
        <v>0</v>
      </c>
      <c r="AG118" s="44" t="s">
        <v>1755</v>
      </c>
      <c r="AH118" s="51">
        <v>0</v>
      </c>
      <c r="AI118" s="53">
        <v>0</v>
      </c>
      <c r="AJ118" s="44" t="s">
        <v>1755</v>
      </c>
      <c r="AK118" s="51">
        <v>54</v>
      </c>
      <c r="AL118" s="53">
        <v>10</v>
      </c>
      <c r="AM118" s="44">
        <f t="shared" si="28"/>
        <v>162</v>
      </c>
      <c r="AN118" s="51">
        <v>230</v>
      </c>
      <c r="AO118" s="53">
        <v>18</v>
      </c>
      <c r="AP118" s="44">
        <f t="shared" si="29"/>
        <v>383.33333333333337</v>
      </c>
      <c r="AQ118" s="51">
        <v>36</v>
      </c>
      <c r="AR118" s="53">
        <v>20</v>
      </c>
      <c r="AS118" s="44">
        <f t="shared" si="30"/>
        <v>54</v>
      </c>
      <c r="AT118" s="51">
        <v>95</v>
      </c>
      <c r="AU118" s="53">
        <v>50</v>
      </c>
      <c r="AV118" s="44">
        <f t="shared" si="31"/>
        <v>57</v>
      </c>
      <c r="AW118" s="51">
        <v>71</v>
      </c>
      <c r="AX118" s="53">
        <v>32</v>
      </c>
      <c r="AY118" s="44">
        <f t="shared" si="32"/>
        <v>66.5625</v>
      </c>
      <c r="AZ118" s="51">
        <v>76</v>
      </c>
      <c r="BA118" s="53">
        <v>15</v>
      </c>
      <c r="BB118" s="44">
        <f t="shared" si="33"/>
        <v>152</v>
      </c>
      <c r="BC118" s="51">
        <v>74</v>
      </c>
      <c r="BD118" s="53">
        <v>98</v>
      </c>
      <c r="BE118" s="44">
        <f t="shared" si="34"/>
        <v>22.653061224489793</v>
      </c>
      <c r="BF118" s="51">
        <v>28</v>
      </c>
      <c r="BG118" s="53">
        <v>10</v>
      </c>
      <c r="BH118" s="44">
        <f t="shared" si="35"/>
        <v>84</v>
      </c>
      <c r="BI118" s="51">
        <v>10</v>
      </c>
      <c r="BJ118" s="53">
        <v>1</v>
      </c>
      <c r="BK118" s="44">
        <f t="shared" si="41"/>
        <v>300</v>
      </c>
      <c r="BL118" s="51">
        <v>219</v>
      </c>
      <c r="BM118" s="53">
        <v>25</v>
      </c>
      <c r="BN118" s="44">
        <f t="shared" si="36"/>
        <v>262.8</v>
      </c>
      <c r="BO118" s="51">
        <v>0</v>
      </c>
      <c r="BP118" s="53">
        <v>0</v>
      </c>
      <c r="BQ118" s="44" t="s">
        <v>1755</v>
      </c>
      <c r="BR118" s="51">
        <v>0</v>
      </c>
      <c r="BS118" s="53">
        <v>0</v>
      </c>
      <c r="BT118" s="44" t="s">
        <v>1755</v>
      </c>
      <c r="BU118" s="51">
        <v>0</v>
      </c>
      <c r="BV118" s="53">
        <v>0</v>
      </c>
      <c r="BW118" s="44" t="s">
        <v>1755</v>
      </c>
      <c r="BX118" s="51">
        <v>21</v>
      </c>
      <c r="BY118" s="53">
        <v>10</v>
      </c>
      <c r="BZ118" s="44">
        <f t="shared" si="37"/>
        <v>63</v>
      </c>
      <c r="CA118" s="55">
        <v>0</v>
      </c>
      <c r="CB118" s="55">
        <v>0</v>
      </c>
      <c r="CC118" s="44" t="s">
        <v>1755</v>
      </c>
      <c r="CD118" s="55">
        <v>0</v>
      </c>
      <c r="CE118" s="55">
        <v>0</v>
      </c>
      <c r="CF118" s="44" t="s">
        <v>1755</v>
      </c>
      <c r="CG118" s="55">
        <v>14</v>
      </c>
      <c r="CH118" s="55">
        <v>708</v>
      </c>
      <c r="CI118" s="44">
        <f t="shared" si="48"/>
        <v>0.59322033898305093</v>
      </c>
      <c r="CJ118" s="55">
        <v>14</v>
      </c>
      <c r="CK118" s="55">
        <v>80</v>
      </c>
      <c r="CL118" s="44">
        <f t="shared" si="49"/>
        <v>5.25</v>
      </c>
      <c r="CM118" s="55">
        <v>0</v>
      </c>
      <c r="CN118" s="55">
        <v>236</v>
      </c>
      <c r="CO118" s="44">
        <f t="shared" si="46"/>
        <v>0</v>
      </c>
    </row>
    <row r="119" spans="1:93" ht="39.75" customHeight="1" x14ac:dyDescent="0.2">
      <c r="A119" s="48">
        <v>2123711</v>
      </c>
      <c r="B119" s="48" t="s">
        <v>699</v>
      </c>
      <c r="C119" s="48" t="s">
        <v>1689</v>
      </c>
      <c r="D119" s="48" t="s">
        <v>100</v>
      </c>
      <c r="E119" s="48" t="s">
        <v>65</v>
      </c>
      <c r="F119" s="48" t="s">
        <v>1688</v>
      </c>
      <c r="G119" s="48">
        <v>32999327789</v>
      </c>
      <c r="H119" s="48" t="s">
        <v>65</v>
      </c>
      <c r="I119" s="45"/>
      <c r="J119" s="48">
        <v>4</v>
      </c>
      <c r="K119" s="48">
        <v>2</v>
      </c>
      <c r="L119" s="48" t="s">
        <v>64</v>
      </c>
      <c r="M119" s="51">
        <v>0</v>
      </c>
      <c r="N119" s="53">
        <v>0</v>
      </c>
      <c r="O119" s="44" t="s">
        <v>1755</v>
      </c>
      <c r="P119" s="51">
        <v>71</v>
      </c>
      <c r="Q119" s="53">
        <v>40</v>
      </c>
      <c r="R119" s="44">
        <f t="shared" si="50"/>
        <v>53.25</v>
      </c>
      <c r="S119" s="51">
        <v>57</v>
      </c>
      <c r="T119" s="53">
        <v>30</v>
      </c>
      <c r="U119" s="44">
        <f t="shared" si="27"/>
        <v>57</v>
      </c>
      <c r="V119" s="51">
        <v>0</v>
      </c>
      <c r="W119" s="53">
        <v>0</v>
      </c>
      <c r="X119" s="44" t="s">
        <v>1755</v>
      </c>
      <c r="Y119" s="51">
        <v>0</v>
      </c>
      <c r="Z119" s="53">
        <v>0</v>
      </c>
      <c r="AA119" s="44" t="s">
        <v>1755</v>
      </c>
      <c r="AB119" s="51">
        <v>0</v>
      </c>
      <c r="AC119" s="53">
        <v>0</v>
      </c>
      <c r="AD119" s="44" t="s">
        <v>1755</v>
      </c>
      <c r="AE119" s="51">
        <v>0</v>
      </c>
      <c r="AF119" s="53">
        <v>0</v>
      </c>
      <c r="AG119" s="44" t="s">
        <v>1755</v>
      </c>
      <c r="AH119" s="51">
        <v>0</v>
      </c>
      <c r="AI119" s="53">
        <v>0</v>
      </c>
      <c r="AJ119" s="44" t="s">
        <v>1755</v>
      </c>
      <c r="AK119" s="51">
        <v>51</v>
      </c>
      <c r="AL119" s="53">
        <v>36</v>
      </c>
      <c r="AM119" s="44">
        <f t="shared" si="28"/>
        <v>42.5</v>
      </c>
      <c r="AN119" s="51">
        <v>113</v>
      </c>
      <c r="AO119" s="53">
        <v>80</v>
      </c>
      <c r="AP119" s="44">
        <f t="shared" si="29"/>
        <v>42.375</v>
      </c>
      <c r="AQ119" s="51">
        <v>51</v>
      </c>
      <c r="AR119" s="53">
        <v>40</v>
      </c>
      <c r="AS119" s="44">
        <f t="shared" si="30"/>
        <v>38.25</v>
      </c>
      <c r="AT119" s="51">
        <v>73</v>
      </c>
      <c r="AU119" s="53">
        <v>40</v>
      </c>
      <c r="AV119" s="44">
        <f t="shared" si="31"/>
        <v>54.75</v>
      </c>
      <c r="AW119" s="51">
        <v>51</v>
      </c>
      <c r="AX119" s="53">
        <v>36</v>
      </c>
      <c r="AY119" s="44">
        <f t="shared" si="32"/>
        <v>42.5</v>
      </c>
      <c r="AZ119" s="51">
        <v>39</v>
      </c>
      <c r="BA119" s="53">
        <v>30</v>
      </c>
      <c r="BB119" s="44">
        <f t="shared" si="33"/>
        <v>39</v>
      </c>
      <c r="BC119" s="51">
        <v>57</v>
      </c>
      <c r="BD119" s="53">
        <v>36</v>
      </c>
      <c r="BE119" s="44">
        <f t="shared" si="34"/>
        <v>47.5</v>
      </c>
      <c r="BF119" s="51">
        <v>101</v>
      </c>
      <c r="BG119" s="53">
        <v>80</v>
      </c>
      <c r="BH119" s="44">
        <f t="shared" si="35"/>
        <v>37.875</v>
      </c>
      <c r="BI119" s="51">
        <v>0</v>
      </c>
      <c r="BJ119" s="53">
        <v>0</v>
      </c>
      <c r="BK119" s="44" t="s">
        <v>1755</v>
      </c>
      <c r="BL119" s="51">
        <v>197</v>
      </c>
      <c r="BM119" s="53">
        <v>100</v>
      </c>
      <c r="BN119" s="44">
        <f t="shared" si="36"/>
        <v>59.1</v>
      </c>
      <c r="BO119" s="51">
        <v>0</v>
      </c>
      <c r="BP119" s="53">
        <v>0</v>
      </c>
      <c r="BQ119" s="44" t="s">
        <v>1755</v>
      </c>
      <c r="BR119" s="51">
        <v>0</v>
      </c>
      <c r="BS119" s="53">
        <v>0</v>
      </c>
      <c r="BT119" s="44" t="s">
        <v>1755</v>
      </c>
      <c r="BU119" s="51">
        <v>0</v>
      </c>
      <c r="BV119" s="53">
        <v>0</v>
      </c>
      <c r="BW119" s="44" t="s">
        <v>1755</v>
      </c>
      <c r="BX119" s="51">
        <v>30</v>
      </c>
      <c r="BY119" s="53">
        <v>21</v>
      </c>
      <c r="BZ119" s="44">
        <f t="shared" si="37"/>
        <v>42.857142857142861</v>
      </c>
      <c r="CA119" s="55">
        <v>0</v>
      </c>
      <c r="CB119" s="55">
        <v>0</v>
      </c>
      <c r="CC119" s="44" t="s">
        <v>1755</v>
      </c>
      <c r="CD119" s="55">
        <v>0</v>
      </c>
      <c r="CE119" s="55">
        <v>0</v>
      </c>
      <c r="CF119" s="44" t="s">
        <v>1755</v>
      </c>
      <c r="CG119" s="55">
        <v>0</v>
      </c>
      <c r="CH119" s="55">
        <v>0</v>
      </c>
      <c r="CI119" s="44" t="s">
        <v>1755</v>
      </c>
      <c r="CJ119" s="55">
        <v>0</v>
      </c>
      <c r="CK119" s="55">
        <v>0</v>
      </c>
      <c r="CL119" s="44" t="s">
        <v>1755</v>
      </c>
      <c r="CM119" s="55">
        <v>0</v>
      </c>
      <c r="CN119" s="55">
        <v>0</v>
      </c>
      <c r="CO119" s="44" t="s">
        <v>1755</v>
      </c>
    </row>
    <row r="120" spans="1:93" ht="39.75" customHeight="1" x14ac:dyDescent="0.2">
      <c r="A120" s="48">
        <v>2126559</v>
      </c>
      <c r="B120" s="48" t="s">
        <v>946</v>
      </c>
      <c r="C120" s="48" t="s">
        <v>947</v>
      </c>
      <c r="D120" s="48" t="s">
        <v>142</v>
      </c>
      <c r="E120" s="48" t="s">
        <v>65</v>
      </c>
      <c r="F120" s="48" t="s">
        <v>945</v>
      </c>
      <c r="G120" s="48">
        <v>32999305833</v>
      </c>
      <c r="H120" s="48" t="s">
        <v>65</v>
      </c>
      <c r="I120" s="45"/>
      <c r="J120" s="49">
        <v>0</v>
      </c>
      <c r="K120" s="49">
        <v>0</v>
      </c>
      <c r="L120" s="48" t="s">
        <v>82</v>
      </c>
      <c r="M120" s="52">
        <v>0</v>
      </c>
      <c r="N120" s="54">
        <v>0</v>
      </c>
      <c r="O120" s="44" t="s">
        <v>1755</v>
      </c>
      <c r="P120" s="52">
        <v>0</v>
      </c>
      <c r="Q120" s="54">
        <v>0</v>
      </c>
      <c r="R120" s="44" t="s">
        <v>1755</v>
      </c>
      <c r="S120" s="52">
        <v>5</v>
      </c>
      <c r="T120" s="53">
        <v>10</v>
      </c>
      <c r="U120" s="44">
        <f t="shared" si="27"/>
        <v>15</v>
      </c>
      <c r="V120" s="52">
        <v>0</v>
      </c>
      <c r="W120" s="54">
        <v>0</v>
      </c>
      <c r="X120" s="44" t="s">
        <v>1755</v>
      </c>
      <c r="Y120" s="52">
        <v>0</v>
      </c>
      <c r="Z120" s="54">
        <v>0</v>
      </c>
      <c r="AA120" s="44" t="s">
        <v>1755</v>
      </c>
      <c r="AB120" s="52">
        <v>0</v>
      </c>
      <c r="AC120" s="54">
        <v>0</v>
      </c>
      <c r="AD120" s="44" t="s">
        <v>1755</v>
      </c>
      <c r="AE120" s="52">
        <v>0</v>
      </c>
      <c r="AF120" s="54">
        <v>0</v>
      </c>
      <c r="AG120" s="44" t="s">
        <v>1755</v>
      </c>
      <c r="AH120" s="52">
        <v>0</v>
      </c>
      <c r="AI120" s="54">
        <v>0</v>
      </c>
      <c r="AJ120" s="44" t="s">
        <v>1755</v>
      </c>
      <c r="AK120" s="51">
        <v>410</v>
      </c>
      <c r="AL120" s="53">
        <v>20</v>
      </c>
      <c r="AM120" s="44">
        <f t="shared" si="28"/>
        <v>615</v>
      </c>
      <c r="AN120" s="51">
        <v>268</v>
      </c>
      <c r="AO120" s="53">
        <v>20</v>
      </c>
      <c r="AP120" s="44">
        <f t="shared" si="29"/>
        <v>402</v>
      </c>
      <c r="AQ120" s="52">
        <v>1</v>
      </c>
      <c r="AR120" s="54">
        <v>1</v>
      </c>
      <c r="AS120" s="44">
        <f t="shared" si="30"/>
        <v>30</v>
      </c>
      <c r="AT120" s="51">
        <v>10</v>
      </c>
      <c r="AU120" s="53">
        <v>10</v>
      </c>
      <c r="AV120" s="44">
        <f t="shared" si="31"/>
        <v>30</v>
      </c>
      <c r="AW120" s="51">
        <v>137</v>
      </c>
      <c r="AX120" s="53">
        <v>20</v>
      </c>
      <c r="AY120" s="44">
        <f t="shared" si="32"/>
        <v>205.5</v>
      </c>
      <c r="AZ120" s="51">
        <v>99</v>
      </c>
      <c r="BA120" s="53">
        <v>20</v>
      </c>
      <c r="BB120" s="44">
        <f t="shared" si="33"/>
        <v>148.5</v>
      </c>
      <c r="BC120" s="52">
        <v>0</v>
      </c>
      <c r="BD120" s="54">
        <v>0</v>
      </c>
      <c r="BE120" s="44" t="s">
        <v>1755</v>
      </c>
      <c r="BF120" s="51">
        <v>22</v>
      </c>
      <c r="BG120" s="53">
        <v>10</v>
      </c>
      <c r="BH120" s="44">
        <f t="shared" si="35"/>
        <v>66</v>
      </c>
      <c r="BI120" s="52">
        <v>0</v>
      </c>
      <c r="BJ120" s="54">
        <v>0</v>
      </c>
      <c r="BK120" s="44" t="s">
        <v>1755</v>
      </c>
      <c r="BL120" s="51">
        <v>353</v>
      </c>
      <c r="BM120" s="53">
        <v>20</v>
      </c>
      <c r="BN120" s="44">
        <f t="shared" si="36"/>
        <v>529.5</v>
      </c>
      <c r="BO120" s="52">
        <v>0</v>
      </c>
      <c r="BP120" s="54">
        <v>0</v>
      </c>
      <c r="BQ120" s="44" t="s">
        <v>1755</v>
      </c>
      <c r="BR120" s="52">
        <v>0</v>
      </c>
      <c r="BS120" s="54">
        <v>0</v>
      </c>
      <c r="BT120" s="44" t="s">
        <v>1755</v>
      </c>
      <c r="BU120" s="52">
        <v>0</v>
      </c>
      <c r="BV120" s="54">
        <v>0</v>
      </c>
      <c r="BW120" s="44" t="s">
        <v>1755</v>
      </c>
      <c r="BX120" s="51">
        <v>13</v>
      </c>
      <c r="BY120" s="53">
        <v>10</v>
      </c>
      <c r="BZ120" s="44">
        <f t="shared" si="37"/>
        <v>39</v>
      </c>
      <c r="CA120" s="56">
        <v>0</v>
      </c>
      <c r="CB120" s="56">
        <v>0</v>
      </c>
      <c r="CC120" s="44" t="s">
        <v>1755</v>
      </c>
      <c r="CD120" s="56">
        <v>0</v>
      </c>
      <c r="CE120" s="56">
        <v>0</v>
      </c>
      <c r="CF120" s="44" t="s">
        <v>1755</v>
      </c>
      <c r="CG120" s="56">
        <v>0</v>
      </c>
      <c r="CH120" s="56">
        <v>0</v>
      </c>
      <c r="CI120" s="44" t="s">
        <v>1755</v>
      </c>
      <c r="CJ120" s="55">
        <v>271</v>
      </c>
      <c r="CK120" s="56">
        <v>0</v>
      </c>
      <c r="CL120" s="44" t="s">
        <v>1755</v>
      </c>
      <c r="CM120" s="55">
        <v>59</v>
      </c>
      <c r="CN120" s="56">
        <v>0</v>
      </c>
      <c r="CO120" s="44" t="s">
        <v>1755</v>
      </c>
    </row>
    <row r="121" spans="1:93" ht="39.75" customHeight="1" x14ac:dyDescent="0.2">
      <c r="A121" s="48">
        <v>2126796</v>
      </c>
      <c r="B121" s="48" t="s">
        <v>1117</v>
      </c>
      <c r="C121" s="48" t="s">
        <v>1119</v>
      </c>
      <c r="D121" s="48" t="s">
        <v>171</v>
      </c>
      <c r="E121" s="48" t="s">
        <v>63</v>
      </c>
      <c r="F121" s="48" t="s">
        <v>1116</v>
      </c>
      <c r="G121" s="48" t="s">
        <v>1118</v>
      </c>
      <c r="H121" s="48" t="s">
        <v>65</v>
      </c>
      <c r="I121" s="45"/>
      <c r="J121" s="48">
        <v>10</v>
      </c>
      <c r="K121" s="48">
        <v>0</v>
      </c>
      <c r="L121" s="48" t="s">
        <v>64</v>
      </c>
      <c r="M121" s="51">
        <v>0</v>
      </c>
      <c r="N121" s="53">
        <v>0</v>
      </c>
      <c r="O121" s="44" t="s">
        <v>1755</v>
      </c>
      <c r="P121" s="51">
        <v>0</v>
      </c>
      <c r="Q121" s="53">
        <v>0</v>
      </c>
      <c r="R121" s="44" t="s">
        <v>1755</v>
      </c>
      <c r="S121" s="51">
        <v>0</v>
      </c>
      <c r="T121" s="53">
        <v>0</v>
      </c>
      <c r="U121" s="44" t="s">
        <v>1755</v>
      </c>
      <c r="V121" s="51">
        <v>0</v>
      </c>
      <c r="W121" s="53">
        <v>0</v>
      </c>
      <c r="X121" s="44" t="s">
        <v>1755</v>
      </c>
      <c r="Y121" s="51">
        <v>6</v>
      </c>
      <c r="Z121" s="53">
        <v>10</v>
      </c>
      <c r="AA121" s="44">
        <f t="shared" si="51"/>
        <v>18</v>
      </c>
      <c r="AB121" s="51">
        <v>0</v>
      </c>
      <c r="AC121" s="53">
        <v>0</v>
      </c>
      <c r="AD121" s="44" t="s">
        <v>1755</v>
      </c>
      <c r="AE121" s="51">
        <v>0</v>
      </c>
      <c r="AF121" s="53">
        <v>0</v>
      </c>
      <c r="AG121" s="44" t="s">
        <v>1755</v>
      </c>
      <c r="AH121" s="51">
        <v>0</v>
      </c>
      <c r="AI121" s="53">
        <v>0</v>
      </c>
      <c r="AJ121" s="44" t="s">
        <v>1755</v>
      </c>
      <c r="AK121" s="51">
        <v>134</v>
      </c>
      <c r="AL121" s="53">
        <v>30</v>
      </c>
      <c r="AM121" s="44">
        <f t="shared" si="28"/>
        <v>134</v>
      </c>
      <c r="AN121" s="51">
        <v>120</v>
      </c>
      <c r="AO121" s="53">
        <v>40</v>
      </c>
      <c r="AP121" s="44">
        <f t="shared" si="29"/>
        <v>90</v>
      </c>
      <c r="AQ121" s="51">
        <v>42</v>
      </c>
      <c r="AR121" s="53">
        <v>8</v>
      </c>
      <c r="AS121" s="44">
        <f t="shared" si="30"/>
        <v>157.5</v>
      </c>
      <c r="AT121" s="51">
        <v>46</v>
      </c>
      <c r="AU121" s="53">
        <v>20</v>
      </c>
      <c r="AV121" s="44">
        <f t="shared" si="31"/>
        <v>69</v>
      </c>
      <c r="AW121" s="51">
        <v>43</v>
      </c>
      <c r="AX121" s="53">
        <v>30</v>
      </c>
      <c r="AY121" s="44">
        <f t="shared" si="32"/>
        <v>43</v>
      </c>
      <c r="AZ121" s="51">
        <v>25</v>
      </c>
      <c r="BA121" s="53">
        <v>30</v>
      </c>
      <c r="BB121" s="44">
        <f t="shared" si="33"/>
        <v>25</v>
      </c>
      <c r="BC121" s="52">
        <v>8</v>
      </c>
      <c r="BD121" s="53">
        <v>8</v>
      </c>
      <c r="BE121" s="44">
        <f t="shared" si="34"/>
        <v>30</v>
      </c>
      <c r="BF121" s="51">
        <v>0</v>
      </c>
      <c r="BG121" s="53">
        <v>0</v>
      </c>
      <c r="BH121" s="44" t="s">
        <v>1755</v>
      </c>
      <c r="BI121" s="51">
        <v>17</v>
      </c>
      <c r="BJ121" s="53">
        <v>1</v>
      </c>
      <c r="BK121" s="44">
        <f t="shared" si="41"/>
        <v>510</v>
      </c>
      <c r="BL121" s="51">
        <v>35</v>
      </c>
      <c r="BM121" s="53">
        <v>30</v>
      </c>
      <c r="BN121" s="44">
        <f t="shared" si="36"/>
        <v>35</v>
      </c>
      <c r="BO121" s="51">
        <v>18</v>
      </c>
      <c r="BP121" s="53">
        <v>15</v>
      </c>
      <c r="BQ121" s="44">
        <f t="shared" si="42"/>
        <v>36</v>
      </c>
      <c r="BR121" s="51">
        <v>0</v>
      </c>
      <c r="BS121" s="53">
        <v>0</v>
      </c>
      <c r="BT121" s="44" t="s">
        <v>1755</v>
      </c>
      <c r="BU121" s="51">
        <v>0</v>
      </c>
      <c r="BV121" s="53">
        <v>0</v>
      </c>
      <c r="BW121" s="44" t="s">
        <v>1755</v>
      </c>
      <c r="BX121" s="51">
        <v>15</v>
      </c>
      <c r="BY121" s="53">
        <v>10</v>
      </c>
      <c r="BZ121" s="44">
        <f t="shared" si="37"/>
        <v>45</v>
      </c>
      <c r="CA121" s="55">
        <v>0</v>
      </c>
      <c r="CB121" s="55">
        <v>0</v>
      </c>
      <c r="CC121" s="44" t="s">
        <v>1755</v>
      </c>
      <c r="CD121" s="55">
        <v>34</v>
      </c>
      <c r="CE121" s="55">
        <v>13</v>
      </c>
      <c r="CF121" s="44">
        <f t="shared" si="47"/>
        <v>78.461538461538467</v>
      </c>
      <c r="CG121" s="55">
        <v>18</v>
      </c>
      <c r="CH121" s="55">
        <v>30</v>
      </c>
      <c r="CI121" s="44">
        <f t="shared" si="48"/>
        <v>18</v>
      </c>
      <c r="CJ121" s="55">
        <v>85</v>
      </c>
      <c r="CK121" s="55">
        <v>50</v>
      </c>
      <c r="CL121" s="44">
        <f t="shared" si="49"/>
        <v>51</v>
      </c>
      <c r="CM121" s="55">
        <v>181</v>
      </c>
      <c r="CN121" s="55">
        <v>130</v>
      </c>
      <c r="CO121" s="44">
        <f t="shared" si="46"/>
        <v>41.769230769230766</v>
      </c>
    </row>
    <row r="122" spans="1:93" ht="39.75" customHeight="1" x14ac:dyDescent="0.2">
      <c r="A122" s="48">
        <v>2127733</v>
      </c>
      <c r="B122" s="48" t="s">
        <v>220</v>
      </c>
      <c r="C122" s="48" t="s">
        <v>221</v>
      </c>
      <c r="D122" s="48" t="s">
        <v>152</v>
      </c>
      <c r="E122" s="48" t="s">
        <v>65</v>
      </c>
      <c r="F122" s="48" t="s">
        <v>219</v>
      </c>
      <c r="G122" s="48">
        <v>3537351125</v>
      </c>
      <c r="H122" s="48" t="s">
        <v>65</v>
      </c>
      <c r="I122" s="45"/>
      <c r="J122" s="48">
        <v>2</v>
      </c>
      <c r="K122" s="48">
        <v>0</v>
      </c>
      <c r="L122" s="48" t="s">
        <v>64</v>
      </c>
      <c r="M122" s="51">
        <v>7</v>
      </c>
      <c r="N122" s="53">
        <v>0</v>
      </c>
      <c r="O122" s="44" t="s">
        <v>1755</v>
      </c>
      <c r="P122" s="51">
        <v>25</v>
      </c>
      <c r="Q122" s="53">
        <v>0</v>
      </c>
      <c r="R122" s="44" t="s">
        <v>1755</v>
      </c>
      <c r="S122" s="51">
        <v>230</v>
      </c>
      <c r="T122" s="53">
        <v>0</v>
      </c>
      <c r="U122" s="44" t="s">
        <v>1755</v>
      </c>
      <c r="V122" s="51">
        <v>0</v>
      </c>
      <c r="W122" s="53">
        <v>0</v>
      </c>
      <c r="X122" s="44" t="s">
        <v>1755</v>
      </c>
      <c r="Y122" s="51">
        <v>0</v>
      </c>
      <c r="Z122" s="53">
        <v>0</v>
      </c>
      <c r="AA122" s="44" t="s">
        <v>1755</v>
      </c>
      <c r="AB122" s="51">
        <v>0</v>
      </c>
      <c r="AC122" s="53">
        <v>0</v>
      </c>
      <c r="AD122" s="44" t="s">
        <v>1755</v>
      </c>
      <c r="AE122" s="51">
        <v>0</v>
      </c>
      <c r="AF122" s="53">
        <v>0</v>
      </c>
      <c r="AG122" s="44" t="s">
        <v>1755</v>
      </c>
      <c r="AH122" s="51">
        <v>25</v>
      </c>
      <c r="AI122" s="53">
        <v>0</v>
      </c>
      <c r="AJ122" s="44" t="s">
        <v>1755</v>
      </c>
      <c r="AK122" s="51">
        <v>321</v>
      </c>
      <c r="AL122" s="53">
        <v>1</v>
      </c>
      <c r="AM122" s="44">
        <f t="shared" si="28"/>
        <v>9630</v>
      </c>
      <c r="AN122" s="51">
        <v>297</v>
      </c>
      <c r="AO122" s="53">
        <v>2</v>
      </c>
      <c r="AP122" s="44">
        <f t="shared" si="29"/>
        <v>4455</v>
      </c>
      <c r="AQ122" s="51">
        <v>25</v>
      </c>
      <c r="AR122" s="53">
        <v>0</v>
      </c>
      <c r="AS122" s="44" t="s">
        <v>1755</v>
      </c>
      <c r="AT122" s="51">
        <v>263</v>
      </c>
      <c r="AU122" s="53">
        <v>0</v>
      </c>
      <c r="AV122" s="44" t="s">
        <v>1755</v>
      </c>
      <c r="AW122" s="51">
        <v>93</v>
      </c>
      <c r="AX122" s="53">
        <v>5</v>
      </c>
      <c r="AY122" s="44">
        <f t="shared" si="32"/>
        <v>558</v>
      </c>
      <c r="AZ122" s="51">
        <v>120</v>
      </c>
      <c r="BA122" s="53">
        <v>3</v>
      </c>
      <c r="BB122" s="44">
        <f t="shared" si="33"/>
        <v>1200</v>
      </c>
      <c r="BC122" s="51">
        <v>155</v>
      </c>
      <c r="BD122" s="53">
        <v>0</v>
      </c>
      <c r="BE122" s="44" t="s">
        <v>1755</v>
      </c>
      <c r="BF122" s="51">
        <v>0</v>
      </c>
      <c r="BG122" s="53">
        <v>0</v>
      </c>
      <c r="BH122" s="44" t="s">
        <v>1755</v>
      </c>
      <c r="BI122" s="51">
        <v>10</v>
      </c>
      <c r="BJ122" s="53">
        <v>0</v>
      </c>
      <c r="BK122" s="44" t="s">
        <v>1755</v>
      </c>
      <c r="BL122" s="51">
        <v>221</v>
      </c>
      <c r="BM122" s="53">
        <v>0</v>
      </c>
      <c r="BN122" s="44" t="s">
        <v>1755</v>
      </c>
      <c r="BO122" s="51">
        <v>0</v>
      </c>
      <c r="BP122" s="53">
        <v>0</v>
      </c>
      <c r="BQ122" s="44" t="s">
        <v>1755</v>
      </c>
      <c r="BR122" s="51">
        <v>0</v>
      </c>
      <c r="BS122" s="53">
        <v>0</v>
      </c>
      <c r="BT122" s="44" t="s">
        <v>1755</v>
      </c>
      <c r="BU122" s="51">
        <v>96</v>
      </c>
      <c r="BV122" s="53">
        <v>0</v>
      </c>
      <c r="BW122" s="44" t="s">
        <v>1755</v>
      </c>
      <c r="BX122" s="51">
        <v>0</v>
      </c>
      <c r="BY122" s="53">
        <v>0</v>
      </c>
      <c r="BZ122" s="44" t="s">
        <v>1755</v>
      </c>
      <c r="CA122" s="55">
        <v>0</v>
      </c>
      <c r="CB122" s="55">
        <v>0</v>
      </c>
      <c r="CC122" s="44" t="s">
        <v>1755</v>
      </c>
      <c r="CD122" s="55">
        <v>0</v>
      </c>
      <c r="CE122" s="55">
        <v>0</v>
      </c>
      <c r="CF122" s="44" t="s">
        <v>1755</v>
      </c>
      <c r="CG122" s="55">
        <v>44</v>
      </c>
      <c r="CH122" s="55">
        <v>0</v>
      </c>
      <c r="CI122" s="44" t="s">
        <v>1755</v>
      </c>
      <c r="CJ122" s="55">
        <v>100</v>
      </c>
      <c r="CK122" s="55">
        <v>0</v>
      </c>
      <c r="CL122" s="44" t="s">
        <v>1755</v>
      </c>
      <c r="CM122" s="55">
        <v>39</v>
      </c>
      <c r="CN122" s="55">
        <v>0</v>
      </c>
      <c r="CO122" s="44" t="s">
        <v>1755</v>
      </c>
    </row>
    <row r="123" spans="1:93" ht="39.75" customHeight="1" x14ac:dyDescent="0.2">
      <c r="A123" s="48">
        <v>2127911</v>
      </c>
      <c r="B123" s="48" t="s">
        <v>259</v>
      </c>
      <c r="C123" s="48" t="s">
        <v>260</v>
      </c>
      <c r="D123" s="48" t="s">
        <v>152</v>
      </c>
      <c r="E123" s="48" t="s">
        <v>63</v>
      </c>
      <c r="F123" s="48" t="s">
        <v>258</v>
      </c>
      <c r="G123" s="48">
        <v>3534411059</v>
      </c>
      <c r="H123" s="48" t="s">
        <v>63</v>
      </c>
      <c r="I123" s="48" t="s">
        <v>262</v>
      </c>
      <c r="J123" s="48">
        <v>4</v>
      </c>
      <c r="K123" s="49">
        <v>0</v>
      </c>
      <c r="L123" s="48" t="s">
        <v>261</v>
      </c>
      <c r="M123" s="51">
        <v>39</v>
      </c>
      <c r="N123" s="53">
        <v>59</v>
      </c>
      <c r="O123" s="44">
        <f t="shared" si="38"/>
        <v>19.83050847457627</v>
      </c>
      <c r="P123" s="52">
        <v>0</v>
      </c>
      <c r="Q123" s="54">
        <v>0</v>
      </c>
      <c r="R123" s="44" t="s">
        <v>1755</v>
      </c>
      <c r="S123" s="51">
        <v>195</v>
      </c>
      <c r="T123" s="53">
        <v>31</v>
      </c>
      <c r="U123" s="44">
        <f t="shared" si="27"/>
        <v>188.70967741935482</v>
      </c>
      <c r="V123" s="52">
        <v>0</v>
      </c>
      <c r="W123" s="54">
        <v>0</v>
      </c>
      <c r="X123" s="44" t="s">
        <v>1755</v>
      </c>
      <c r="Y123" s="52">
        <v>0</v>
      </c>
      <c r="Z123" s="54">
        <v>0</v>
      </c>
      <c r="AA123" s="44" t="s">
        <v>1755</v>
      </c>
      <c r="AB123" s="52">
        <v>0</v>
      </c>
      <c r="AC123" s="54">
        <v>0</v>
      </c>
      <c r="AD123" s="44" t="s">
        <v>1755</v>
      </c>
      <c r="AE123" s="52">
        <v>0</v>
      </c>
      <c r="AF123" s="54">
        <v>0</v>
      </c>
      <c r="AG123" s="44" t="s">
        <v>1755</v>
      </c>
      <c r="AH123" s="51">
        <v>97</v>
      </c>
      <c r="AI123" s="53">
        <v>15</v>
      </c>
      <c r="AJ123" s="44">
        <f t="shared" si="53"/>
        <v>194</v>
      </c>
      <c r="AK123" s="51">
        <v>110</v>
      </c>
      <c r="AL123" s="53">
        <v>74</v>
      </c>
      <c r="AM123" s="44">
        <f t="shared" si="28"/>
        <v>44.594594594594589</v>
      </c>
      <c r="AN123" s="51">
        <v>277</v>
      </c>
      <c r="AO123" s="53">
        <v>72</v>
      </c>
      <c r="AP123" s="44">
        <f t="shared" si="29"/>
        <v>115.41666666666667</v>
      </c>
      <c r="AQ123" s="51">
        <v>64</v>
      </c>
      <c r="AR123" s="53">
        <v>13</v>
      </c>
      <c r="AS123" s="44">
        <f t="shared" si="30"/>
        <v>147.69230769230771</v>
      </c>
      <c r="AT123" s="51">
        <v>300</v>
      </c>
      <c r="AU123" s="54">
        <v>0</v>
      </c>
      <c r="AV123" s="44" t="s">
        <v>1755</v>
      </c>
      <c r="AW123" s="51">
        <v>199</v>
      </c>
      <c r="AX123" s="53">
        <v>73</v>
      </c>
      <c r="AY123" s="44">
        <f t="shared" si="32"/>
        <v>81.780821917808211</v>
      </c>
      <c r="AZ123" s="51">
        <v>448</v>
      </c>
      <c r="BA123" s="53">
        <v>172</v>
      </c>
      <c r="BB123" s="44">
        <f t="shared" si="33"/>
        <v>78.139534883720941</v>
      </c>
      <c r="BC123" s="51">
        <v>710</v>
      </c>
      <c r="BD123" s="53">
        <v>105</v>
      </c>
      <c r="BE123" s="44">
        <f t="shared" si="34"/>
        <v>202.85714285714286</v>
      </c>
      <c r="BF123" s="51">
        <v>154</v>
      </c>
      <c r="BG123" s="54">
        <v>0</v>
      </c>
      <c r="BH123" s="44" t="s">
        <v>1755</v>
      </c>
      <c r="BI123" s="51">
        <v>64</v>
      </c>
      <c r="BJ123" s="53">
        <v>1</v>
      </c>
      <c r="BK123" s="44">
        <f t="shared" si="41"/>
        <v>1920</v>
      </c>
      <c r="BL123" s="51">
        <v>145</v>
      </c>
      <c r="BM123" s="53">
        <v>86</v>
      </c>
      <c r="BN123" s="44">
        <f t="shared" si="36"/>
        <v>50.581395348837212</v>
      </c>
      <c r="BO123" s="51">
        <v>180</v>
      </c>
      <c r="BP123" s="53">
        <v>44</v>
      </c>
      <c r="BQ123" s="44">
        <f t="shared" si="42"/>
        <v>122.72727272727272</v>
      </c>
      <c r="BR123" s="52">
        <v>0</v>
      </c>
      <c r="BS123" s="54">
        <v>0</v>
      </c>
      <c r="BT123" s="44" t="s">
        <v>1755</v>
      </c>
      <c r="BU123" s="51">
        <v>126</v>
      </c>
      <c r="BV123" s="53">
        <v>29</v>
      </c>
      <c r="BW123" s="44">
        <f t="shared" si="44"/>
        <v>130.34482758620692</v>
      </c>
      <c r="BX123" s="51">
        <v>73</v>
      </c>
      <c r="BY123" s="53">
        <v>14</v>
      </c>
      <c r="BZ123" s="44">
        <f t="shared" si="37"/>
        <v>156.42857142857144</v>
      </c>
      <c r="CA123" s="56">
        <v>0</v>
      </c>
      <c r="CB123" s="56">
        <v>0</v>
      </c>
      <c r="CC123" s="44" t="s">
        <v>1755</v>
      </c>
      <c r="CD123" s="56">
        <v>0</v>
      </c>
      <c r="CE123" s="56">
        <v>0</v>
      </c>
      <c r="CF123" s="44" t="s">
        <v>1755</v>
      </c>
      <c r="CG123" s="56">
        <v>6</v>
      </c>
      <c r="CH123" s="55">
        <v>385</v>
      </c>
      <c r="CI123" s="44">
        <f t="shared" si="48"/>
        <v>0.46753246753246752</v>
      </c>
      <c r="CJ123" s="55">
        <v>999</v>
      </c>
      <c r="CK123" s="56">
        <v>0</v>
      </c>
      <c r="CL123" s="44" t="s">
        <v>1755</v>
      </c>
      <c r="CM123" s="55">
        <v>73</v>
      </c>
      <c r="CN123" s="55">
        <v>14</v>
      </c>
      <c r="CO123" s="44">
        <f t="shared" si="46"/>
        <v>156.42857142857144</v>
      </c>
    </row>
    <row r="124" spans="1:93" ht="39.75" customHeight="1" x14ac:dyDescent="0.2">
      <c r="A124" s="48">
        <v>2127938</v>
      </c>
      <c r="B124" s="48" t="s">
        <v>589</v>
      </c>
      <c r="C124" s="48" t="s">
        <v>591</v>
      </c>
      <c r="D124" s="48" t="s">
        <v>152</v>
      </c>
      <c r="E124" s="48" t="s">
        <v>63</v>
      </c>
      <c r="F124" s="48" t="s">
        <v>588</v>
      </c>
      <c r="G124" s="48" t="s">
        <v>590</v>
      </c>
      <c r="H124" s="48" t="s">
        <v>65</v>
      </c>
      <c r="I124" s="45"/>
      <c r="J124" s="48">
        <v>5</v>
      </c>
      <c r="K124" s="48">
        <v>0</v>
      </c>
      <c r="L124" s="48" t="s">
        <v>64</v>
      </c>
      <c r="M124" s="51">
        <v>0</v>
      </c>
      <c r="N124" s="53">
        <v>0</v>
      </c>
      <c r="O124" s="44" t="s">
        <v>1755</v>
      </c>
      <c r="P124" s="51">
        <v>0</v>
      </c>
      <c r="Q124" s="53">
        <v>0</v>
      </c>
      <c r="R124" s="44" t="s">
        <v>1755</v>
      </c>
      <c r="S124" s="51">
        <v>75</v>
      </c>
      <c r="T124" s="53">
        <v>0</v>
      </c>
      <c r="U124" s="44" t="s">
        <v>1755</v>
      </c>
      <c r="V124" s="51">
        <v>0</v>
      </c>
      <c r="W124" s="53">
        <v>0</v>
      </c>
      <c r="X124" s="44" t="s">
        <v>1755</v>
      </c>
      <c r="Y124" s="51">
        <v>0</v>
      </c>
      <c r="Z124" s="53">
        <v>0</v>
      </c>
      <c r="AA124" s="44" t="s">
        <v>1755</v>
      </c>
      <c r="AB124" s="51">
        <v>0</v>
      </c>
      <c r="AC124" s="53">
        <v>0</v>
      </c>
      <c r="AD124" s="44" t="s">
        <v>1755</v>
      </c>
      <c r="AE124" s="51">
        <v>0</v>
      </c>
      <c r="AF124" s="53">
        <v>0</v>
      </c>
      <c r="AG124" s="44" t="s">
        <v>1755</v>
      </c>
      <c r="AH124" s="51">
        <v>0</v>
      </c>
      <c r="AI124" s="53">
        <v>0</v>
      </c>
      <c r="AJ124" s="44" t="s">
        <v>1755</v>
      </c>
      <c r="AK124" s="51">
        <v>167</v>
      </c>
      <c r="AL124" s="53">
        <v>3</v>
      </c>
      <c r="AM124" s="44">
        <f t="shared" si="28"/>
        <v>1670</v>
      </c>
      <c r="AN124" s="51">
        <v>161</v>
      </c>
      <c r="AO124" s="53">
        <v>7</v>
      </c>
      <c r="AP124" s="44">
        <f t="shared" si="29"/>
        <v>690</v>
      </c>
      <c r="AQ124" s="51">
        <v>34</v>
      </c>
      <c r="AR124" s="53">
        <v>0</v>
      </c>
      <c r="AS124" s="44" t="s">
        <v>1755</v>
      </c>
      <c r="AT124" s="51">
        <v>0</v>
      </c>
      <c r="AU124" s="53">
        <v>0</v>
      </c>
      <c r="AV124" s="44" t="s">
        <v>1755</v>
      </c>
      <c r="AW124" s="51">
        <v>86</v>
      </c>
      <c r="AX124" s="53">
        <v>3</v>
      </c>
      <c r="AY124" s="44">
        <f t="shared" si="32"/>
        <v>860</v>
      </c>
      <c r="AZ124" s="51">
        <v>59</v>
      </c>
      <c r="BA124" s="53">
        <v>4</v>
      </c>
      <c r="BB124" s="44">
        <f t="shared" si="33"/>
        <v>442.5</v>
      </c>
      <c r="BC124" s="51">
        <v>0</v>
      </c>
      <c r="BD124" s="53">
        <v>0</v>
      </c>
      <c r="BE124" s="44" t="s">
        <v>1755</v>
      </c>
      <c r="BF124" s="51">
        <v>116</v>
      </c>
      <c r="BG124" s="53">
        <v>0</v>
      </c>
      <c r="BH124" s="44" t="s">
        <v>1755</v>
      </c>
      <c r="BI124" s="51">
        <v>0</v>
      </c>
      <c r="BJ124" s="53">
        <v>0</v>
      </c>
      <c r="BK124" s="44" t="s">
        <v>1755</v>
      </c>
      <c r="BL124" s="51">
        <v>107</v>
      </c>
      <c r="BM124" s="53">
        <v>8</v>
      </c>
      <c r="BN124" s="44">
        <f t="shared" si="36"/>
        <v>401.25</v>
      </c>
      <c r="BO124" s="51">
        <v>37</v>
      </c>
      <c r="BP124" s="53">
        <v>0</v>
      </c>
      <c r="BQ124" s="44" t="s">
        <v>1755</v>
      </c>
      <c r="BR124" s="51">
        <v>0</v>
      </c>
      <c r="BS124" s="53">
        <v>0</v>
      </c>
      <c r="BT124" s="44" t="s">
        <v>1755</v>
      </c>
      <c r="BU124" s="51">
        <v>0</v>
      </c>
      <c r="BV124" s="53">
        <v>0</v>
      </c>
      <c r="BW124" s="44" t="s">
        <v>1755</v>
      </c>
      <c r="BX124" s="51">
        <v>22</v>
      </c>
      <c r="BY124" s="53">
        <v>0</v>
      </c>
      <c r="BZ124" s="44" t="s">
        <v>1755</v>
      </c>
      <c r="CA124" s="55">
        <v>0</v>
      </c>
      <c r="CB124" s="55">
        <v>0</v>
      </c>
      <c r="CC124" s="44" t="s">
        <v>1755</v>
      </c>
      <c r="CD124" s="55">
        <v>0</v>
      </c>
      <c r="CE124" s="55">
        <v>0</v>
      </c>
      <c r="CF124" s="44" t="s">
        <v>1755</v>
      </c>
      <c r="CG124" s="55">
        <v>0</v>
      </c>
      <c r="CH124" s="55">
        <v>0</v>
      </c>
      <c r="CI124" s="44" t="s">
        <v>1755</v>
      </c>
      <c r="CJ124" s="55">
        <v>34</v>
      </c>
      <c r="CK124" s="55">
        <v>1</v>
      </c>
      <c r="CL124" s="44">
        <f t="shared" si="49"/>
        <v>1020</v>
      </c>
      <c r="CM124" s="55">
        <v>96</v>
      </c>
      <c r="CN124" s="55">
        <v>1</v>
      </c>
      <c r="CO124" s="44">
        <f t="shared" si="46"/>
        <v>2880</v>
      </c>
    </row>
    <row r="125" spans="1:93" ht="39.75" customHeight="1" x14ac:dyDescent="0.2">
      <c r="A125" s="48">
        <v>2127946</v>
      </c>
      <c r="B125" s="48" t="s">
        <v>455</v>
      </c>
      <c r="C125" s="48" t="s">
        <v>457</v>
      </c>
      <c r="D125" s="48" t="s">
        <v>152</v>
      </c>
      <c r="E125" s="48" t="s">
        <v>65</v>
      </c>
      <c r="F125" s="48" t="s">
        <v>454</v>
      </c>
      <c r="G125" s="48" t="s">
        <v>456</v>
      </c>
      <c r="H125" s="48" t="s">
        <v>65</v>
      </c>
      <c r="I125" s="45"/>
      <c r="J125" s="48">
        <v>10</v>
      </c>
      <c r="K125" s="48">
        <v>0</v>
      </c>
      <c r="L125" s="48" t="s">
        <v>64</v>
      </c>
      <c r="M125" s="51">
        <v>0</v>
      </c>
      <c r="N125" s="53">
        <v>0</v>
      </c>
      <c r="O125" s="44" t="s">
        <v>1755</v>
      </c>
      <c r="P125" s="51">
        <v>0</v>
      </c>
      <c r="Q125" s="53">
        <v>0</v>
      </c>
      <c r="R125" s="44" t="s">
        <v>1755</v>
      </c>
      <c r="S125" s="51">
        <v>10</v>
      </c>
      <c r="T125" s="53">
        <v>0</v>
      </c>
      <c r="U125" s="44" t="s">
        <v>1755</v>
      </c>
      <c r="V125" s="51">
        <v>0</v>
      </c>
      <c r="W125" s="53">
        <v>0</v>
      </c>
      <c r="X125" s="44" t="s">
        <v>1755</v>
      </c>
      <c r="Y125" s="51">
        <v>0</v>
      </c>
      <c r="Z125" s="53">
        <v>0</v>
      </c>
      <c r="AA125" s="44" t="s">
        <v>1755</v>
      </c>
      <c r="AB125" s="52">
        <v>0</v>
      </c>
      <c r="AC125" s="53">
        <v>0</v>
      </c>
      <c r="AD125" s="44" t="s">
        <v>1755</v>
      </c>
      <c r="AE125" s="51">
        <v>0</v>
      </c>
      <c r="AF125" s="53">
        <v>0</v>
      </c>
      <c r="AG125" s="44" t="s">
        <v>1755</v>
      </c>
      <c r="AH125" s="51">
        <v>0</v>
      </c>
      <c r="AI125" s="53">
        <v>0</v>
      </c>
      <c r="AJ125" s="44" t="s">
        <v>1755</v>
      </c>
      <c r="AK125" s="51">
        <v>16</v>
      </c>
      <c r="AL125" s="53">
        <v>10</v>
      </c>
      <c r="AM125" s="44">
        <f t="shared" si="28"/>
        <v>48</v>
      </c>
      <c r="AN125" s="51">
        <v>0</v>
      </c>
      <c r="AO125" s="53">
        <v>10</v>
      </c>
      <c r="AP125" s="44">
        <f t="shared" si="29"/>
        <v>0</v>
      </c>
      <c r="AQ125" s="51">
        <v>0</v>
      </c>
      <c r="AR125" s="53">
        <v>0</v>
      </c>
      <c r="AS125" s="44" t="s">
        <v>1755</v>
      </c>
      <c r="AT125" s="51">
        <v>60</v>
      </c>
      <c r="AU125" s="53">
        <v>20</v>
      </c>
      <c r="AV125" s="44">
        <f t="shared" si="31"/>
        <v>90</v>
      </c>
      <c r="AW125" s="51">
        <v>0</v>
      </c>
      <c r="AX125" s="53">
        <v>10</v>
      </c>
      <c r="AY125" s="44">
        <f t="shared" si="32"/>
        <v>0</v>
      </c>
      <c r="AZ125" s="51">
        <v>5</v>
      </c>
      <c r="BA125" s="53">
        <v>10</v>
      </c>
      <c r="BB125" s="44">
        <f t="shared" si="33"/>
        <v>15</v>
      </c>
      <c r="BC125" s="51">
        <v>0</v>
      </c>
      <c r="BD125" s="53">
        <v>20</v>
      </c>
      <c r="BE125" s="44">
        <f t="shared" si="34"/>
        <v>0</v>
      </c>
      <c r="BF125" s="51">
        <v>49</v>
      </c>
      <c r="BG125" s="53">
        <v>40</v>
      </c>
      <c r="BH125" s="44">
        <f t="shared" si="35"/>
        <v>36.75</v>
      </c>
      <c r="BI125" s="51">
        <v>0</v>
      </c>
      <c r="BJ125" s="53">
        <v>0</v>
      </c>
      <c r="BK125" s="44" t="s">
        <v>1755</v>
      </c>
      <c r="BL125" s="51">
        <v>0</v>
      </c>
      <c r="BM125" s="53">
        <v>0</v>
      </c>
      <c r="BN125" s="44" t="s">
        <v>1755</v>
      </c>
      <c r="BO125" s="51">
        <v>0</v>
      </c>
      <c r="BP125" s="53">
        <v>0</v>
      </c>
      <c r="BQ125" s="44" t="s">
        <v>1755</v>
      </c>
      <c r="BR125" s="51">
        <v>0</v>
      </c>
      <c r="BS125" s="53">
        <v>0</v>
      </c>
      <c r="BT125" s="44" t="s">
        <v>1755</v>
      </c>
      <c r="BU125" s="51">
        <v>0</v>
      </c>
      <c r="BV125" s="53">
        <v>0</v>
      </c>
      <c r="BW125" s="44" t="s">
        <v>1755</v>
      </c>
      <c r="BX125" s="51">
        <v>0</v>
      </c>
      <c r="BY125" s="53">
        <v>0</v>
      </c>
      <c r="BZ125" s="44" t="s">
        <v>1755</v>
      </c>
      <c r="CA125" s="55">
        <v>0</v>
      </c>
      <c r="CB125" s="55">
        <v>0</v>
      </c>
      <c r="CC125" s="44" t="s">
        <v>1755</v>
      </c>
      <c r="CD125" s="55">
        <v>0</v>
      </c>
      <c r="CE125" s="55">
        <v>0</v>
      </c>
      <c r="CF125" s="44" t="s">
        <v>1755</v>
      </c>
      <c r="CG125" s="55">
        <v>0</v>
      </c>
      <c r="CH125" s="55">
        <v>0</v>
      </c>
      <c r="CI125" s="44" t="s">
        <v>1755</v>
      </c>
      <c r="CJ125" s="55">
        <v>0</v>
      </c>
      <c r="CK125" s="55">
        <v>0</v>
      </c>
      <c r="CL125" s="44" t="s">
        <v>1755</v>
      </c>
      <c r="CM125" s="55">
        <v>20</v>
      </c>
      <c r="CN125" s="55">
        <v>20</v>
      </c>
      <c r="CO125" s="44">
        <f t="shared" si="46"/>
        <v>30</v>
      </c>
    </row>
    <row r="126" spans="1:93" ht="39.75" customHeight="1" x14ac:dyDescent="0.2">
      <c r="A126" s="48">
        <v>2128004</v>
      </c>
      <c r="B126" s="48" t="s">
        <v>544</v>
      </c>
      <c r="C126" s="48" t="s">
        <v>545</v>
      </c>
      <c r="D126" s="48" t="s">
        <v>152</v>
      </c>
      <c r="E126" s="48" t="s">
        <v>65</v>
      </c>
      <c r="F126" s="48" t="s">
        <v>543</v>
      </c>
      <c r="G126" s="48">
        <v>3537321674</v>
      </c>
      <c r="H126" s="48" t="s">
        <v>65</v>
      </c>
      <c r="I126" s="45"/>
      <c r="J126" s="49">
        <v>2</v>
      </c>
      <c r="K126" s="48">
        <v>0</v>
      </c>
      <c r="L126" s="48" t="s">
        <v>123</v>
      </c>
      <c r="M126" s="51">
        <v>0</v>
      </c>
      <c r="N126" s="53">
        <v>0</v>
      </c>
      <c r="O126" s="44" t="s">
        <v>1755</v>
      </c>
      <c r="P126" s="51">
        <v>0</v>
      </c>
      <c r="Q126" s="53">
        <v>0</v>
      </c>
      <c r="R126" s="44" t="s">
        <v>1755</v>
      </c>
      <c r="S126" s="51">
        <v>82</v>
      </c>
      <c r="T126" s="53">
        <v>0</v>
      </c>
      <c r="U126" s="44" t="s">
        <v>1755</v>
      </c>
      <c r="V126" s="51">
        <v>0</v>
      </c>
      <c r="W126" s="53">
        <v>0</v>
      </c>
      <c r="X126" s="44" t="s">
        <v>1755</v>
      </c>
      <c r="Y126" s="51">
        <v>0</v>
      </c>
      <c r="Z126" s="53">
        <v>0</v>
      </c>
      <c r="AA126" s="44" t="s">
        <v>1755</v>
      </c>
      <c r="AB126" s="51">
        <v>0</v>
      </c>
      <c r="AC126" s="53">
        <v>0</v>
      </c>
      <c r="AD126" s="44" t="s">
        <v>1755</v>
      </c>
      <c r="AE126" s="51">
        <v>0</v>
      </c>
      <c r="AF126" s="53">
        <v>0</v>
      </c>
      <c r="AG126" s="44" t="s">
        <v>1755</v>
      </c>
      <c r="AH126" s="51">
        <v>0</v>
      </c>
      <c r="AI126" s="53">
        <v>0</v>
      </c>
      <c r="AJ126" s="44" t="s">
        <v>1755</v>
      </c>
      <c r="AK126" s="51">
        <v>113</v>
      </c>
      <c r="AL126" s="53">
        <v>0</v>
      </c>
      <c r="AM126" s="44" t="s">
        <v>1755</v>
      </c>
      <c r="AN126" s="51">
        <v>43</v>
      </c>
      <c r="AO126" s="53">
        <v>0</v>
      </c>
      <c r="AP126" s="44" t="s">
        <v>1755</v>
      </c>
      <c r="AQ126" s="51">
        <v>0</v>
      </c>
      <c r="AR126" s="53">
        <v>0</v>
      </c>
      <c r="AS126" s="44" t="s">
        <v>1755</v>
      </c>
      <c r="AT126" s="51">
        <v>173</v>
      </c>
      <c r="AU126" s="53">
        <v>0</v>
      </c>
      <c r="AV126" s="44" t="s">
        <v>1755</v>
      </c>
      <c r="AW126" s="51">
        <v>27</v>
      </c>
      <c r="AX126" s="53">
        <v>0</v>
      </c>
      <c r="AY126" s="44" t="s">
        <v>1755</v>
      </c>
      <c r="AZ126" s="51">
        <v>20</v>
      </c>
      <c r="BA126" s="53">
        <v>0</v>
      </c>
      <c r="BB126" s="44" t="s">
        <v>1755</v>
      </c>
      <c r="BC126" s="51">
        <v>0</v>
      </c>
      <c r="BD126" s="53">
        <v>0</v>
      </c>
      <c r="BE126" s="44" t="s">
        <v>1755</v>
      </c>
      <c r="BF126" s="51">
        <v>90</v>
      </c>
      <c r="BG126" s="53">
        <v>0</v>
      </c>
      <c r="BH126" s="44" t="s">
        <v>1755</v>
      </c>
      <c r="BI126" s="51">
        <v>0</v>
      </c>
      <c r="BJ126" s="53">
        <v>0</v>
      </c>
      <c r="BK126" s="44" t="s">
        <v>1755</v>
      </c>
      <c r="BL126" s="51">
        <v>90</v>
      </c>
      <c r="BM126" s="53">
        <v>0</v>
      </c>
      <c r="BN126" s="44" t="s">
        <v>1755</v>
      </c>
      <c r="BO126" s="51">
        <v>0</v>
      </c>
      <c r="BP126" s="53">
        <v>0</v>
      </c>
      <c r="BQ126" s="44" t="s">
        <v>1755</v>
      </c>
      <c r="BR126" s="51">
        <v>0</v>
      </c>
      <c r="BS126" s="53">
        <v>0</v>
      </c>
      <c r="BT126" s="44" t="s">
        <v>1755</v>
      </c>
      <c r="BU126" s="51">
        <v>0</v>
      </c>
      <c r="BV126" s="53">
        <v>0</v>
      </c>
      <c r="BW126" s="44" t="s">
        <v>1755</v>
      </c>
      <c r="BX126" s="51">
        <v>26</v>
      </c>
      <c r="BY126" s="53">
        <v>0</v>
      </c>
      <c r="BZ126" s="44" t="s">
        <v>1755</v>
      </c>
      <c r="CA126" s="55">
        <v>0</v>
      </c>
      <c r="CB126" s="55">
        <v>0</v>
      </c>
      <c r="CC126" s="44" t="s">
        <v>1755</v>
      </c>
      <c r="CD126" s="55">
        <v>0</v>
      </c>
      <c r="CE126" s="55">
        <v>0</v>
      </c>
      <c r="CF126" s="44" t="s">
        <v>1755</v>
      </c>
      <c r="CG126" s="55">
        <v>0</v>
      </c>
      <c r="CH126" s="55">
        <v>0</v>
      </c>
      <c r="CI126" s="44" t="s">
        <v>1755</v>
      </c>
      <c r="CJ126" s="55">
        <v>0</v>
      </c>
      <c r="CK126" s="55">
        <v>0</v>
      </c>
      <c r="CL126" s="44" t="s">
        <v>1755</v>
      </c>
      <c r="CM126" s="55">
        <v>393</v>
      </c>
      <c r="CN126" s="55">
        <v>0</v>
      </c>
      <c r="CO126" s="44" t="s">
        <v>1755</v>
      </c>
    </row>
    <row r="127" spans="1:93" ht="39.75" customHeight="1" x14ac:dyDescent="0.2">
      <c r="A127" s="48">
        <v>2128012</v>
      </c>
      <c r="B127" s="48" t="s">
        <v>1520</v>
      </c>
      <c r="C127" s="48" t="s">
        <v>1522</v>
      </c>
      <c r="D127" s="48" t="s">
        <v>152</v>
      </c>
      <c r="E127" s="48" t="s">
        <v>63</v>
      </c>
      <c r="F127" s="48" t="s">
        <v>1519</v>
      </c>
      <c r="G127" s="48" t="s">
        <v>1521</v>
      </c>
      <c r="H127" s="48" t="s">
        <v>65</v>
      </c>
      <c r="I127" s="45"/>
      <c r="J127" s="49">
        <v>8</v>
      </c>
      <c r="K127" s="48">
        <v>0</v>
      </c>
      <c r="L127" s="48" t="s">
        <v>64</v>
      </c>
      <c r="M127" s="51">
        <v>241</v>
      </c>
      <c r="N127" s="54">
        <v>3</v>
      </c>
      <c r="O127" s="44">
        <f t="shared" si="38"/>
        <v>2410</v>
      </c>
      <c r="P127" s="51">
        <v>0</v>
      </c>
      <c r="Q127" s="53">
        <v>0</v>
      </c>
      <c r="R127" s="44" t="s">
        <v>1755</v>
      </c>
      <c r="S127" s="51">
        <v>894</v>
      </c>
      <c r="T127" s="53">
        <v>15</v>
      </c>
      <c r="U127" s="44">
        <f t="shared" si="27"/>
        <v>1788</v>
      </c>
      <c r="V127" s="51">
        <v>0</v>
      </c>
      <c r="W127" s="53">
        <v>0</v>
      </c>
      <c r="X127" s="44" t="s">
        <v>1755</v>
      </c>
      <c r="Y127" s="51">
        <v>0</v>
      </c>
      <c r="Z127" s="53">
        <v>0</v>
      </c>
      <c r="AA127" s="44" t="s">
        <v>1755</v>
      </c>
      <c r="AB127" s="51">
        <v>0</v>
      </c>
      <c r="AC127" s="53">
        <v>0</v>
      </c>
      <c r="AD127" s="44" t="s">
        <v>1755</v>
      </c>
      <c r="AE127" s="51">
        <v>0</v>
      </c>
      <c r="AF127" s="53">
        <v>0</v>
      </c>
      <c r="AG127" s="44" t="s">
        <v>1755</v>
      </c>
      <c r="AH127" s="51">
        <v>0</v>
      </c>
      <c r="AI127" s="53">
        <v>0</v>
      </c>
      <c r="AJ127" s="44" t="s">
        <v>1755</v>
      </c>
      <c r="AK127" s="51">
        <v>564</v>
      </c>
      <c r="AL127" s="53">
        <v>91</v>
      </c>
      <c r="AM127" s="44">
        <f t="shared" si="28"/>
        <v>185.93406593406593</v>
      </c>
      <c r="AN127" s="51">
        <v>174</v>
      </c>
      <c r="AO127" s="53">
        <v>24</v>
      </c>
      <c r="AP127" s="44">
        <f t="shared" si="29"/>
        <v>217.5</v>
      </c>
      <c r="AQ127" s="51">
        <v>113</v>
      </c>
      <c r="AR127" s="54">
        <v>3</v>
      </c>
      <c r="AS127" s="44">
        <f t="shared" si="30"/>
        <v>1130</v>
      </c>
      <c r="AT127" s="51">
        <v>1980</v>
      </c>
      <c r="AU127" s="53">
        <v>147</v>
      </c>
      <c r="AV127" s="44">
        <f t="shared" si="31"/>
        <v>404.08163265306121</v>
      </c>
      <c r="AW127" s="51">
        <v>238</v>
      </c>
      <c r="AX127" s="54">
        <v>7</v>
      </c>
      <c r="AY127" s="44">
        <f t="shared" si="32"/>
        <v>1020</v>
      </c>
      <c r="AZ127" s="51">
        <v>145</v>
      </c>
      <c r="BA127" s="53">
        <v>20</v>
      </c>
      <c r="BB127" s="44">
        <f t="shared" si="33"/>
        <v>217.5</v>
      </c>
      <c r="BC127" s="51">
        <v>340</v>
      </c>
      <c r="BD127" s="53">
        <v>44</v>
      </c>
      <c r="BE127" s="44">
        <f t="shared" si="34"/>
        <v>231.81818181818181</v>
      </c>
      <c r="BF127" s="51">
        <v>1359</v>
      </c>
      <c r="BG127" s="53">
        <v>63</v>
      </c>
      <c r="BH127" s="44">
        <f t="shared" si="35"/>
        <v>647.14285714285722</v>
      </c>
      <c r="BI127" s="51">
        <v>60</v>
      </c>
      <c r="BJ127" s="54">
        <v>4</v>
      </c>
      <c r="BK127" s="44">
        <f t="shared" si="41"/>
        <v>450</v>
      </c>
      <c r="BL127" s="51">
        <v>1398</v>
      </c>
      <c r="BM127" s="53">
        <v>18</v>
      </c>
      <c r="BN127" s="44">
        <f t="shared" si="36"/>
        <v>2330</v>
      </c>
      <c r="BO127" s="51">
        <v>249</v>
      </c>
      <c r="BP127" s="54">
        <v>8</v>
      </c>
      <c r="BQ127" s="44">
        <f t="shared" si="42"/>
        <v>933.75</v>
      </c>
      <c r="BR127" s="51">
        <v>0</v>
      </c>
      <c r="BS127" s="53">
        <v>0</v>
      </c>
      <c r="BT127" s="44" t="s">
        <v>1755</v>
      </c>
      <c r="BU127" s="51">
        <v>0</v>
      </c>
      <c r="BV127" s="53">
        <v>0</v>
      </c>
      <c r="BW127" s="44" t="s">
        <v>1755</v>
      </c>
      <c r="BX127" s="51">
        <v>85</v>
      </c>
      <c r="BY127" s="54">
        <v>5</v>
      </c>
      <c r="BZ127" s="44">
        <f t="shared" si="37"/>
        <v>510</v>
      </c>
      <c r="CA127" s="55">
        <v>0</v>
      </c>
      <c r="CB127" s="55">
        <v>0</v>
      </c>
      <c r="CC127" s="44" t="s">
        <v>1755</v>
      </c>
      <c r="CD127" s="55">
        <v>197</v>
      </c>
      <c r="CE127" s="56">
        <v>3</v>
      </c>
      <c r="CF127" s="44">
        <f t="shared" si="47"/>
        <v>1970.0000000000002</v>
      </c>
      <c r="CG127" s="55">
        <v>385</v>
      </c>
      <c r="CH127" s="55">
        <v>45</v>
      </c>
      <c r="CI127" s="44">
        <f t="shared" si="48"/>
        <v>256.66666666666669</v>
      </c>
      <c r="CJ127" s="55">
        <v>35</v>
      </c>
      <c r="CK127" s="56">
        <v>8</v>
      </c>
      <c r="CL127" s="44">
        <f t="shared" si="49"/>
        <v>131.25</v>
      </c>
      <c r="CM127" s="55">
        <v>0</v>
      </c>
      <c r="CN127" s="55">
        <v>0</v>
      </c>
      <c r="CO127" s="44" t="s">
        <v>1755</v>
      </c>
    </row>
    <row r="128" spans="1:93" ht="39.75" customHeight="1" x14ac:dyDescent="0.2">
      <c r="A128" s="48">
        <v>2129469</v>
      </c>
      <c r="B128" s="48" t="s">
        <v>708</v>
      </c>
      <c r="C128" s="48" t="s">
        <v>309</v>
      </c>
      <c r="D128" s="48" t="s">
        <v>152</v>
      </c>
      <c r="E128" s="48" t="s">
        <v>63</v>
      </c>
      <c r="F128" s="48" t="s">
        <v>707</v>
      </c>
      <c r="G128" s="48">
        <v>3537296075</v>
      </c>
      <c r="H128" s="48" t="s">
        <v>63</v>
      </c>
      <c r="I128" s="48" t="s">
        <v>709</v>
      </c>
      <c r="J128" s="48">
        <v>20</v>
      </c>
      <c r="K128" s="48">
        <v>10</v>
      </c>
      <c r="L128" s="48" t="s">
        <v>64</v>
      </c>
      <c r="M128" s="51">
        <v>441</v>
      </c>
      <c r="N128" s="53">
        <v>1680</v>
      </c>
      <c r="O128" s="44">
        <f t="shared" si="38"/>
        <v>7.875</v>
      </c>
      <c r="P128" s="51">
        <v>100</v>
      </c>
      <c r="Q128" s="53">
        <v>2</v>
      </c>
      <c r="R128" s="44">
        <f t="shared" si="50"/>
        <v>1500</v>
      </c>
      <c r="S128" s="51">
        <v>536</v>
      </c>
      <c r="T128" s="53">
        <v>362</v>
      </c>
      <c r="U128" s="44">
        <f t="shared" si="27"/>
        <v>44.41988950276243</v>
      </c>
      <c r="V128" s="51">
        <v>46</v>
      </c>
      <c r="W128" s="53">
        <v>39</v>
      </c>
      <c r="X128" s="44">
        <f t="shared" si="39"/>
        <v>35.384615384615387</v>
      </c>
      <c r="Y128" s="51">
        <v>214</v>
      </c>
      <c r="Z128" s="53">
        <v>203</v>
      </c>
      <c r="AA128" s="44">
        <f t="shared" si="51"/>
        <v>31.625615763546801</v>
      </c>
      <c r="AB128" s="51">
        <v>0</v>
      </c>
      <c r="AC128" s="53">
        <v>288</v>
      </c>
      <c r="AD128" s="44">
        <f t="shared" si="52"/>
        <v>0</v>
      </c>
      <c r="AE128" s="51">
        <v>615</v>
      </c>
      <c r="AF128" s="53">
        <v>648</v>
      </c>
      <c r="AG128" s="44">
        <f t="shared" si="40"/>
        <v>28.472222222222221</v>
      </c>
      <c r="AH128" s="51">
        <v>0</v>
      </c>
      <c r="AI128" s="53">
        <v>0</v>
      </c>
      <c r="AJ128" s="44" t="s">
        <v>1755</v>
      </c>
      <c r="AK128" s="51">
        <v>552</v>
      </c>
      <c r="AL128" s="53">
        <v>74</v>
      </c>
      <c r="AM128" s="44">
        <f t="shared" si="28"/>
        <v>223.7837837837838</v>
      </c>
      <c r="AN128" s="51">
        <v>155</v>
      </c>
      <c r="AO128" s="53">
        <v>430</v>
      </c>
      <c r="AP128" s="44">
        <f t="shared" si="29"/>
        <v>10.813953488372093</v>
      </c>
      <c r="AQ128" s="51">
        <v>30</v>
      </c>
      <c r="AR128" s="53">
        <v>24</v>
      </c>
      <c r="AS128" s="44">
        <f t="shared" si="30"/>
        <v>37.5</v>
      </c>
      <c r="AT128" s="51">
        <v>1408</v>
      </c>
      <c r="AU128" s="53">
        <v>5667</v>
      </c>
      <c r="AV128" s="44">
        <f t="shared" si="31"/>
        <v>7.4536791953414507</v>
      </c>
      <c r="AW128" s="51">
        <v>71</v>
      </c>
      <c r="AX128" s="53">
        <v>80</v>
      </c>
      <c r="AY128" s="44">
        <f t="shared" si="32"/>
        <v>26.625</v>
      </c>
      <c r="AZ128" s="51">
        <v>40</v>
      </c>
      <c r="BA128" s="53">
        <v>241</v>
      </c>
      <c r="BB128" s="44">
        <f t="shared" si="33"/>
        <v>4.9792531120331951</v>
      </c>
      <c r="BC128" s="51">
        <v>1223</v>
      </c>
      <c r="BD128" s="53">
        <v>6659</v>
      </c>
      <c r="BE128" s="44">
        <f t="shared" si="34"/>
        <v>5.5098363117585221</v>
      </c>
      <c r="BF128" s="51">
        <v>143</v>
      </c>
      <c r="BG128" s="53">
        <v>474</v>
      </c>
      <c r="BH128" s="44">
        <f t="shared" si="35"/>
        <v>9.0506329113924053</v>
      </c>
      <c r="BI128" s="51">
        <v>22</v>
      </c>
      <c r="BJ128" s="53">
        <v>16</v>
      </c>
      <c r="BK128" s="44">
        <f t="shared" si="41"/>
        <v>41.25</v>
      </c>
      <c r="BL128" s="51">
        <v>1643</v>
      </c>
      <c r="BM128" s="53">
        <v>3688</v>
      </c>
      <c r="BN128" s="44">
        <f t="shared" si="36"/>
        <v>13.364967462039047</v>
      </c>
      <c r="BO128" s="51">
        <v>172</v>
      </c>
      <c r="BP128" s="53">
        <v>458</v>
      </c>
      <c r="BQ128" s="44">
        <f t="shared" si="42"/>
        <v>11.266375545851528</v>
      </c>
      <c r="BR128" s="51">
        <v>28</v>
      </c>
      <c r="BS128" s="53">
        <v>0</v>
      </c>
      <c r="BT128" s="44" t="s">
        <v>1755</v>
      </c>
      <c r="BU128" s="51">
        <v>631</v>
      </c>
      <c r="BV128" s="53">
        <v>795</v>
      </c>
      <c r="BW128" s="44">
        <f t="shared" si="44"/>
        <v>23.811320754716981</v>
      </c>
      <c r="BX128" s="51">
        <v>38</v>
      </c>
      <c r="BY128" s="53">
        <v>47</v>
      </c>
      <c r="BZ128" s="44">
        <f t="shared" si="37"/>
        <v>24.25531914893617</v>
      </c>
      <c r="CA128" s="55">
        <v>20</v>
      </c>
      <c r="CB128" s="55">
        <v>15</v>
      </c>
      <c r="CC128" s="44">
        <f t="shared" si="45"/>
        <v>40</v>
      </c>
      <c r="CD128" s="55">
        <v>0</v>
      </c>
      <c r="CE128" s="55">
        <v>0</v>
      </c>
      <c r="CF128" s="44" t="s">
        <v>1755</v>
      </c>
      <c r="CG128" s="55">
        <v>550</v>
      </c>
      <c r="CH128" s="55">
        <v>216</v>
      </c>
      <c r="CI128" s="44">
        <f t="shared" si="48"/>
        <v>76.388888888888886</v>
      </c>
      <c r="CJ128" s="55">
        <v>766</v>
      </c>
      <c r="CK128" s="55">
        <v>4589</v>
      </c>
      <c r="CL128" s="44">
        <f t="shared" si="49"/>
        <v>5.007626933972543</v>
      </c>
      <c r="CM128" s="55">
        <v>3364</v>
      </c>
      <c r="CN128" s="55">
        <v>85</v>
      </c>
      <c r="CO128" s="44">
        <f t="shared" si="46"/>
        <v>1187.2941176470588</v>
      </c>
    </row>
    <row r="129" spans="1:93" ht="39.75" customHeight="1" x14ac:dyDescent="0.2">
      <c r="A129" s="48">
        <v>2129566</v>
      </c>
      <c r="B129" s="48" t="s">
        <v>1355</v>
      </c>
      <c r="C129" s="48" t="s">
        <v>309</v>
      </c>
      <c r="D129" s="48" t="s">
        <v>152</v>
      </c>
      <c r="E129" s="48" t="s">
        <v>63</v>
      </c>
      <c r="F129" s="48" t="s">
        <v>1354</v>
      </c>
      <c r="G129" s="48" t="s">
        <v>1356</v>
      </c>
      <c r="H129" s="48" t="s">
        <v>65</v>
      </c>
      <c r="I129" s="45"/>
      <c r="J129" s="48">
        <v>30</v>
      </c>
      <c r="K129" s="48">
        <v>2</v>
      </c>
      <c r="L129" s="48" t="s">
        <v>143</v>
      </c>
      <c r="M129" s="51">
        <v>0</v>
      </c>
      <c r="N129" s="53">
        <v>300</v>
      </c>
      <c r="O129" s="44">
        <f t="shared" si="38"/>
        <v>0</v>
      </c>
      <c r="P129" s="51">
        <v>0</v>
      </c>
      <c r="Q129" s="53">
        <v>100</v>
      </c>
      <c r="R129" s="44">
        <f t="shared" si="50"/>
        <v>0</v>
      </c>
      <c r="S129" s="51">
        <v>0</v>
      </c>
      <c r="T129" s="53">
        <v>0</v>
      </c>
      <c r="U129" s="44" t="s">
        <v>1755</v>
      </c>
      <c r="V129" s="51">
        <v>0</v>
      </c>
      <c r="W129" s="53">
        <v>60</v>
      </c>
      <c r="X129" s="44">
        <f t="shared" si="39"/>
        <v>0</v>
      </c>
      <c r="Y129" s="51">
        <v>0</v>
      </c>
      <c r="Z129" s="53">
        <v>30</v>
      </c>
      <c r="AA129" s="44">
        <f t="shared" si="51"/>
        <v>0</v>
      </c>
      <c r="AB129" s="51">
        <v>0</v>
      </c>
      <c r="AC129" s="53">
        <v>50</v>
      </c>
      <c r="AD129" s="44">
        <f t="shared" si="52"/>
        <v>0</v>
      </c>
      <c r="AE129" s="51">
        <v>0</v>
      </c>
      <c r="AF129" s="53">
        <v>200</v>
      </c>
      <c r="AG129" s="44">
        <f t="shared" si="40"/>
        <v>0</v>
      </c>
      <c r="AH129" s="51">
        <v>0</v>
      </c>
      <c r="AI129" s="53">
        <v>50</v>
      </c>
      <c r="AJ129" s="44">
        <f t="shared" si="53"/>
        <v>0</v>
      </c>
      <c r="AK129" s="51">
        <v>125</v>
      </c>
      <c r="AL129" s="53">
        <v>200</v>
      </c>
      <c r="AM129" s="44">
        <f t="shared" si="28"/>
        <v>18.75</v>
      </c>
      <c r="AN129" s="51">
        <v>150</v>
      </c>
      <c r="AO129" s="53">
        <v>700</v>
      </c>
      <c r="AP129" s="44">
        <f t="shared" si="29"/>
        <v>6.4285714285714279</v>
      </c>
      <c r="AQ129" s="51">
        <v>15</v>
      </c>
      <c r="AR129" s="53">
        <v>70</v>
      </c>
      <c r="AS129" s="44">
        <f t="shared" si="30"/>
        <v>6.4285714285714279</v>
      </c>
      <c r="AT129" s="51">
        <v>250</v>
      </c>
      <c r="AU129" s="53">
        <v>3500</v>
      </c>
      <c r="AV129" s="44">
        <f t="shared" si="31"/>
        <v>2.1428571428571428</v>
      </c>
      <c r="AW129" s="51">
        <v>100</v>
      </c>
      <c r="AX129" s="53">
        <v>250</v>
      </c>
      <c r="AY129" s="44">
        <f t="shared" si="32"/>
        <v>12</v>
      </c>
      <c r="AZ129" s="51">
        <v>32</v>
      </c>
      <c r="BA129" s="53">
        <v>136</v>
      </c>
      <c r="BB129" s="44">
        <f t="shared" si="33"/>
        <v>7.0588235294117645</v>
      </c>
      <c r="BC129" s="51">
        <v>230</v>
      </c>
      <c r="BD129" s="53">
        <v>6500</v>
      </c>
      <c r="BE129" s="44">
        <f t="shared" si="34"/>
        <v>1.0615384615384615</v>
      </c>
      <c r="BF129" s="51">
        <v>93</v>
      </c>
      <c r="BG129" s="53">
        <v>150</v>
      </c>
      <c r="BH129" s="44">
        <f t="shared" si="35"/>
        <v>18.600000000000001</v>
      </c>
      <c r="BI129" s="51">
        <v>10</v>
      </c>
      <c r="BJ129" s="53">
        <v>30</v>
      </c>
      <c r="BK129" s="44">
        <f t="shared" si="41"/>
        <v>10</v>
      </c>
      <c r="BL129" s="51">
        <v>500</v>
      </c>
      <c r="BM129" s="53">
        <v>5000</v>
      </c>
      <c r="BN129" s="44">
        <f t="shared" si="36"/>
        <v>3</v>
      </c>
      <c r="BO129" s="51">
        <v>0</v>
      </c>
      <c r="BP129" s="53">
        <v>2000</v>
      </c>
      <c r="BQ129" s="44">
        <f t="shared" si="42"/>
        <v>0</v>
      </c>
      <c r="BR129" s="51">
        <v>0</v>
      </c>
      <c r="BS129" s="53">
        <v>50</v>
      </c>
      <c r="BT129" s="44">
        <f t="shared" si="43"/>
        <v>0</v>
      </c>
      <c r="BU129" s="51">
        <v>0</v>
      </c>
      <c r="BV129" s="53">
        <v>250</v>
      </c>
      <c r="BW129" s="44">
        <f t="shared" si="44"/>
        <v>0</v>
      </c>
      <c r="BX129" s="51">
        <v>0</v>
      </c>
      <c r="BY129" s="53">
        <v>130</v>
      </c>
      <c r="BZ129" s="44">
        <f t="shared" si="37"/>
        <v>0</v>
      </c>
      <c r="CA129" s="55">
        <v>0</v>
      </c>
      <c r="CB129" s="55">
        <v>0</v>
      </c>
      <c r="CC129" s="44" t="s">
        <v>1755</v>
      </c>
      <c r="CD129" s="55">
        <v>0</v>
      </c>
      <c r="CE129" s="55">
        <v>0</v>
      </c>
      <c r="CF129" s="44" t="s">
        <v>1755</v>
      </c>
      <c r="CG129" s="55">
        <v>0</v>
      </c>
      <c r="CH129" s="55">
        <v>0</v>
      </c>
      <c r="CI129" s="44" t="s">
        <v>1755</v>
      </c>
      <c r="CJ129" s="55">
        <v>0</v>
      </c>
      <c r="CK129" s="55">
        <v>0</v>
      </c>
      <c r="CL129" s="44" t="s">
        <v>1755</v>
      </c>
      <c r="CM129" s="55">
        <v>0</v>
      </c>
      <c r="CN129" s="55">
        <v>0</v>
      </c>
      <c r="CO129" s="44" t="s">
        <v>1755</v>
      </c>
    </row>
    <row r="130" spans="1:93" ht="39.75" customHeight="1" x14ac:dyDescent="0.2">
      <c r="A130" s="48">
        <v>2132877</v>
      </c>
      <c r="B130" s="48" t="s">
        <v>912</v>
      </c>
      <c r="C130" s="48" t="s">
        <v>914</v>
      </c>
      <c r="D130" s="48" t="s">
        <v>75</v>
      </c>
      <c r="E130" s="48" t="s">
        <v>63</v>
      </c>
      <c r="F130" s="48" t="s">
        <v>911</v>
      </c>
      <c r="G130" s="48" t="s">
        <v>913</v>
      </c>
      <c r="H130" s="48" t="s">
        <v>65</v>
      </c>
      <c r="I130" s="45"/>
      <c r="J130" s="48">
        <v>22</v>
      </c>
      <c r="K130" s="48">
        <v>1</v>
      </c>
      <c r="L130" s="48" t="s">
        <v>64</v>
      </c>
      <c r="M130" s="51">
        <v>490</v>
      </c>
      <c r="N130" s="53">
        <v>400</v>
      </c>
      <c r="O130" s="44">
        <f t="shared" si="38"/>
        <v>36.75</v>
      </c>
      <c r="P130" s="51">
        <v>298</v>
      </c>
      <c r="Q130" s="53">
        <v>200</v>
      </c>
      <c r="R130" s="44">
        <f t="shared" si="50"/>
        <v>44.7</v>
      </c>
      <c r="S130" s="51">
        <v>1033</v>
      </c>
      <c r="T130" s="53">
        <v>500</v>
      </c>
      <c r="U130" s="44">
        <f t="shared" si="27"/>
        <v>61.98</v>
      </c>
      <c r="V130" s="51">
        <v>325</v>
      </c>
      <c r="W130" s="53">
        <v>1200</v>
      </c>
      <c r="X130" s="44">
        <f t="shared" si="39"/>
        <v>8.125</v>
      </c>
      <c r="Y130" s="51">
        <v>155</v>
      </c>
      <c r="Z130" s="53">
        <v>300</v>
      </c>
      <c r="AA130" s="44">
        <f t="shared" ref="AA130:AA182" si="54">(Y130/Z130)*30</f>
        <v>15.500000000000002</v>
      </c>
      <c r="AB130" s="51">
        <v>0</v>
      </c>
      <c r="AC130" s="53">
        <v>300</v>
      </c>
      <c r="AD130" s="44">
        <f t="shared" ref="AD130:AD190" si="55">(AB130/AC130)*30</f>
        <v>0</v>
      </c>
      <c r="AE130" s="51">
        <v>98</v>
      </c>
      <c r="AF130" s="53">
        <v>300</v>
      </c>
      <c r="AG130" s="44">
        <f t="shared" ref="AG130:AG190" si="56">(AE130/AF130)*30</f>
        <v>9.8000000000000007</v>
      </c>
      <c r="AH130" s="51">
        <v>0</v>
      </c>
      <c r="AI130" s="53">
        <v>300</v>
      </c>
      <c r="AJ130" s="44">
        <f t="shared" ref="AJ130:AJ190" si="57">(AH130/AI130)*30</f>
        <v>0</v>
      </c>
      <c r="AK130" s="51">
        <v>1762</v>
      </c>
      <c r="AL130" s="53">
        <v>300</v>
      </c>
      <c r="AM130" s="44">
        <f t="shared" ref="AM130:AM193" si="58">(AK130/AL130)*30</f>
        <v>176.2</v>
      </c>
      <c r="AN130" s="51">
        <v>393</v>
      </c>
      <c r="AO130" s="53">
        <v>600</v>
      </c>
      <c r="AP130" s="44">
        <f t="shared" ref="AP130:AP193" si="59">(AN130/AO130)*30</f>
        <v>19.650000000000002</v>
      </c>
      <c r="AQ130" s="51">
        <v>129</v>
      </c>
      <c r="AR130" s="53">
        <v>200</v>
      </c>
      <c r="AS130" s="44">
        <f t="shared" ref="AS130:AS192" si="60">(AQ130/AR130)*30</f>
        <v>19.350000000000001</v>
      </c>
      <c r="AT130" s="51">
        <v>1386</v>
      </c>
      <c r="AU130" s="53">
        <v>2000</v>
      </c>
      <c r="AV130" s="44">
        <f t="shared" ref="AV130:AV192" si="61">(AT130/AU130)*30</f>
        <v>20.79</v>
      </c>
      <c r="AW130" s="51">
        <v>170</v>
      </c>
      <c r="AX130" s="53">
        <v>100</v>
      </c>
      <c r="AY130" s="44">
        <f t="shared" ref="AY130:AY193" si="62">(AW130/AX130)*30</f>
        <v>51</v>
      </c>
      <c r="AZ130" s="51">
        <v>588</v>
      </c>
      <c r="BA130" s="53">
        <v>2000</v>
      </c>
      <c r="BB130" s="44">
        <f t="shared" ref="BB130:BB193" si="63">(AZ130/BA130)*30</f>
        <v>8.82</v>
      </c>
      <c r="BC130" s="51">
        <v>1544</v>
      </c>
      <c r="BD130" s="53">
        <v>4000</v>
      </c>
      <c r="BE130" s="44">
        <f t="shared" ref="BE130:BE192" si="64">(BC130/BD130)*30</f>
        <v>11.58</v>
      </c>
      <c r="BF130" s="51">
        <v>898</v>
      </c>
      <c r="BG130" s="53">
        <v>1500</v>
      </c>
      <c r="BH130" s="44">
        <f t="shared" ref="BH130:BH193" si="65">(BF130/BG130)*30</f>
        <v>17.96</v>
      </c>
      <c r="BI130" s="51">
        <v>103</v>
      </c>
      <c r="BJ130" s="53">
        <v>20</v>
      </c>
      <c r="BK130" s="44">
        <f t="shared" ref="BK130:BK190" si="66">(BI130/BJ130)*30</f>
        <v>154.5</v>
      </c>
      <c r="BL130" s="51">
        <v>5318</v>
      </c>
      <c r="BM130" s="53">
        <v>5000</v>
      </c>
      <c r="BN130" s="44">
        <f t="shared" ref="BN130:BN192" si="67">(BL130/BM130)*30</f>
        <v>31.908000000000001</v>
      </c>
      <c r="BO130" s="51">
        <v>975</v>
      </c>
      <c r="BP130" s="53">
        <v>400</v>
      </c>
      <c r="BQ130" s="44">
        <f t="shared" ref="BQ130:BQ190" si="68">(BO130/BP130)*30</f>
        <v>73.125</v>
      </c>
      <c r="BR130" s="51">
        <v>0</v>
      </c>
      <c r="BS130" s="53">
        <v>0</v>
      </c>
      <c r="BT130" s="44" t="s">
        <v>1755</v>
      </c>
      <c r="BU130" s="51">
        <v>345</v>
      </c>
      <c r="BV130" s="53">
        <v>2000</v>
      </c>
      <c r="BW130" s="44">
        <f t="shared" ref="BW130:BW190" si="69">(BU130/BV130)*30</f>
        <v>5.1749999999999998</v>
      </c>
      <c r="BX130" s="51">
        <v>158</v>
      </c>
      <c r="BY130" s="53">
        <v>200</v>
      </c>
      <c r="BZ130" s="44">
        <f t="shared" ref="BZ130:BZ192" si="70">(BX130/BY130)*30</f>
        <v>23.700000000000003</v>
      </c>
      <c r="CA130" s="55">
        <v>38</v>
      </c>
      <c r="CB130" s="55">
        <v>100</v>
      </c>
      <c r="CC130" s="44">
        <f t="shared" ref="CC130:CC190" si="71">(CA130/CB130)*30</f>
        <v>11.4</v>
      </c>
      <c r="CD130" s="55">
        <v>0</v>
      </c>
      <c r="CE130" s="55">
        <v>300</v>
      </c>
      <c r="CF130" s="44">
        <f t="shared" ref="CF130:CF190" si="72">(CD130/CE130)*30</f>
        <v>0</v>
      </c>
      <c r="CG130" s="55">
        <v>494</v>
      </c>
      <c r="CH130" s="55">
        <v>600</v>
      </c>
      <c r="CI130" s="44">
        <f t="shared" ref="CI130:CI191" si="73">(CG130/CH130)*30</f>
        <v>24.7</v>
      </c>
      <c r="CJ130" s="55">
        <v>189</v>
      </c>
      <c r="CK130" s="55">
        <v>200</v>
      </c>
      <c r="CL130" s="44">
        <f t="shared" ref="CL130:CL193" si="74">(CJ130/CK130)*30</f>
        <v>28.349999999999998</v>
      </c>
      <c r="CM130" s="55">
        <v>395</v>
      </c>
      <c r="CN130" s="55">
        <v>600</v>
      </c>
      <c r="CO130" s="44">
        <f t="shared" ref="CO130:CO193" si="75">(CM130/CN130)*30</f>
        <v>19.75</v>
      </c>
    </row>
    <row r="131" spans="1:93" ht="39.75" customHeight="1" x14ac:dyDescent="0.2">
      <c r="A131" s="48">
        <v>2134071</v>
      </c>
      <c r="B131" s="48" t="s">
        <v>586</v>
      </c>
      <c r="C131" s="48" t="s">
        <v>295</v>
      </c>
      <c r="D131" s="48" t="s">
        <v>225</v>
      </c>
      <c r="E131" s="48" t="s">
        <v>63</v>
      </c>
      <c r="F131" s="48" t="s">
        <v>585</v>
      </c>
      <c r="G131" s="48" t="s">
        <v>587</v>
      </c>
      <c r="H131" s="48" t="s">
        <v>65</v>
      </c>
      <c r="I131" s="45"/>
      <c r="J131" s="48">
        <v>0</v>
      </c>
      <c r="K131" s="48">
        <v>0</v>
      </c>
      <c r="L131" s="48" t="s">
        <v>123</v>
      </c>
      <c r="M131" s="51">
        <v>0</v>
      </c>
      <c r="N131" s="53">
        <v>0</v>
      </c>
      <c r="O131" s="44" t="s">
        <v>1755</v>
      </c>
      <c r="P131" s="51">
        <v>10</v>
      </c>
      <c r="Q131" s="53">
        <v>1</v>
      </c>
      <c r="R131" s="44">
        <f t="shared" ref="R131:R182" si="76">(P131/Q131)*30</f>
        <v>300</v>
      </c>
      <c r="S131" s="51">
        <v>0</v>
      </c>
      <c r="T131" s="53">
        <v>0</v>
      </c>
      <c r="U131" s="44" t="s">
        <v>1755</v>
      </c>
      <c r="V131" s="51">
        <v>0</v>
      </c>
      <c r="W131" s="53">
        <v>0</v>
      </c>
      <c r="X131" s="44" t="s">
        <v>1755</v>
      </c>
      <c r="Y131" s="51">
        <v>0</v>
      </c>
      <c r="Z131" s="53">
        <v>0</v>
      </c>
      <c r="AA131" s="44" t="s">
        <v>1755</v>
      </c>
      <c r="AB131" s="51">
        <v>0</v>
      </c>
      <c r="AC131" s="53">
        <v>0</v>
      </c>
      <c r="AD131" s="44" t="s">
        <v>1755</v>
      </c>
      <c r="AE131" s="51">
        <v>0</v>
      </c>
      <c r="AF131" s="53">
        <v>0</v>
      </c>
      <c r="AG131" s="44" t="s">
        <v>1755</v>
      </c>
      <c r="AH131" s="51">
        <v>0</v>
      </c>
      <c r="AI131" s="53">
        <v>0</v>
      </c>
      <c r="AJ131" s="44" t="s">
        <v>1755</v>
      </c>
      <c r="AK131" s="51">
        <v>82</v>
      </c>
      <c r="AL131" s="53">
        <v>3</v>
      </c>
      <c r="AM131" s="44">
        <f t="shared" si="58"/>
        <v>820</v>
      </c>
      <c r="AN131" s="51">
        <v>45</v>
      </c>
      <c r="AO131" s="53">
        <v>3</v>
      </c>
      <c r="AP131" s="44">
        <f t="shared" si="59"/>
        <v>450</v>
      </c>
      <c r="AQ131" s="51">
        <v>1</v>
      </c>
      <c r="AR131" s="53">
        <v>1</v>
      </c>
      <c r="AS131" s="44">
        <f t="shared" si="60"/>
        <v>30</v>
      </c>
      <c r="AT131" s="51">
        <v>148</v>
      </c>
      <c r="AU131" s="53">
        <v>4</v>
      </c>
      <c r="AV131" s="44">
        <f t="shared" si="61"/>
        <v>1110</v>
      </c>
      <c r="AW131" s="51">
        <v>16</v>
      </c>
      <c r="AX131" s="53">
        <v>2</v>
      </c>
      <c r="AY131" s="44">
        <f t="shared" si="62"/>
        <v>240</v>
      </c>
      <c r="AZ131" s="51">
        <v>40</v>
      </c>
      <c r="BA131" s="53">
        <v>5</v>
      </c>
      <c r="BB131" s="44">
        <f t="shared" si="63"/>
        <v>240</v>
      </c>
      <c r="BC131" s="51">
        <v>0</v>
      </c>
      <c r="BD131" s="53">
        <v>0</v>
      </c>
      <c r="BE131" s="44" t="s">
        <v>1755</v>
      </c>
      <c r="BF131" s="51">
        <v>101</v>
      </c>
      <c r="BG131" s="53">
        <v>1</v>
      </c>
      <c r="BH131" s="44">
        <f t="shared" si="65"/>
        <v>3030</v>
      </c>
      <c r="BI131" s="51">
        <v>10</v>
      </c>
      <c r="BJ131" s="53">
        <v>1</v>
      </c>
      <c r="BK131" s="44">
        <f t="shared" si="66"/>
        <v>300</v>
      </c>
      <c r="BL131" s="51">
        <v>200</v>
      </c>
      <c r="BM131" s="53">
        <v>12</v>
      </c>
      <c r="BN131" s="44">
        <f t="shared" si="67"/>
        <v>500.00000000000006</v>
      </c>
      <c r="BO131" s="51">
        <v>5</v>
      </c>
      <c r="BP131" s="53">
        <v>1</v>
      </c>
      <c r="BQ131" s="44">
        <f t="shared" si="68"/>
        <v>150</v>
      </c>
      <c r="BR131" s="51">
        <v>0</v>
      </c>
      <c r="BS131" s="53">
        <v>0</v>
      </c>
      <c r="BT131" s="44" t="s">
        <v>1755</v>
      </c>
      <c r="BU131" s="51">
        <v>0</v>
      </c>
      <c r="BV131" s="53">
        <v>1</v>
      </c>
      <c r="BW131" s="44">
        <f t="shared" si="69"/>
        <v>0</v>
      </c>
      <c r="BX131" s="51">
        <v>11</v>
      </c>
      <c r="BY131" s="53">
        <v>1</v>
      </c>
      <c r="BZ131" s="44">
        <f t="shared" si="70"/>
        <v>330</v>
      </c>
      <c r="CA131" s="55">
        <v>0</v>
      </c>
      <c r="CB131" s="55">
        <v>0</v>
      </c>
      <c r="CC131" s="44" t="s">
        <v>1755</v>
      </c>
      <c r="CD131" s="55">
        <v>4</v>
      </c>
      <c r="CE131" s="55">
        <v>1</v>
      </c>
      <c r="CF131" s="44">
        <f t="shared" si="72"/>
        <v>120</v>
      </c>
      <c r="CG131" s="55">
        <v>107</v>
      </c>
      <c r="CH131" s="55">
        <v>3</v>
      </c>
      <c r="CI131" s="44">
        <f t="shared" si="73"/>
        <v>1070</v>
      </c>
      <c r="CJ131" s="55">
        <v>0</v>
      </c>
      <c r="CK131" s="55">
        <v>0</v>
      </c>
      <c r="CL131" s="44" t="s">
        <v>1755</v>
      </c>
      <c r="CM131" s="55">
        <v>0</v>
      </c>
      <c r="CN131" s="55">
        <v>0</v>
      </c>
      <c r="CO131" s="44" t="s">
        <v>1755</v>
      </c>
    </row>
    <row r="132" spans="1:93" ht="39.75" customHeight="1" x14ac:dyDescent="0.2">
      <c r="A132" s="48">
        <v>2134268</v>
      </c>
      <c r="B132" s="48" t="s">
        <v>227</v>
      </c>
      <c r="C132" s="48" t="s">
        <v>228</v>
      </c>
      <c r="D132" s="48" t="s">
        <v>225</v>
      </c>
      <c r="E132" s="48" t="s">
        <v>63</v>
      </c>
      <c r="F132" s="48" t="s">
        <v>226</v>
      </c>
      <c r="G132" s="48">
        <v>3337641202</v>
      </c>
      <c r="H132" s="48" t="s">
        <v>65</v>
      </c>
      <c r="I132" s="45"/>
      <c r="J132" s="48">
        <v>16</v>
      </c>
      <c r="K132" s="48">
        <v>0</v>
      </c>
      <c r="L132" s="48" t="s">
        <v>64</v>
      </c>
      <c r="M132" s="51">
        <v>118</v>
      </c>
      <c r="N132" s="53">
        <v>21</v>
      </c>
      <c r="O132" s="44">
        <f t="shared" ref="O131:O194" si="77">(M132/N132)*30</f>
        <v>168.57142857142856</v>
      </c>
      <c r="P132" s="51">
        <v>0</v>
      </c>
      <c r="Q132" s="53">
        <v>0</v>
      </c>
      <c r="R132" s="44" t="s">
        <v>1755</v>
      </c>
      <c r="S132" s="51">
        <v>216</v>
      </c>
      <c r="T132" s="53">
        <v>41</v>
      </c>
      <c r="U132" s="44">
        <f t="shared" ref="U132:U193" si="78">(S132/T132)*30</f>
        <v>158.04878048780489</v>
      </c>
      <c r="V132" s="51">
        <v>20</v>
      </c>
      <c r="W132" s="53">
        <v>1</v>
      </c>
      <c r="X132" s="44">
        <f t="shared" ref="X132:X190" si="79">(V132/W132)*30</f>
        <v>600</v>
      </c>
      <c r="Y132" s="51">
        <v>0</v>
      </c>
      <c r="Z132" s="53">
        <v>0</v>
      </c>
      <c r="AA132" s="44" t="s">
        <v>1755</v>
      </c>
      <c r="AB132" s="51">
        <v>0</v>
      </c>
      <c r="AC132" s="53">
        <v>0</v>
      </c>
      <c r="AD132" s="44" t="s">
        <v>1755</v>
      </c>
      <c r="AE132" s="51">
        <v>0</v>
      </c>
      <c r="AF132" s="53">
        <v>0</v>
      </c>
      <c r="AG132" s="44" t="s">
        <v>1755</v>
      </c>
      <c r="AH132" s="51">
        <v>0</v>
      </c>
      <c r="AI132" s="53">
        <v>0</v>
      </c>
      <c r="AJ132" s="44" t="s">
        <v>1755</v>
      </c>
      <c r="AK132" s="51">
        <v>330</v>
      </c>
      <c r="AL132" s="53">
        <v>60</v>
      </c>
      <c r="AM132" s="44">
        <f t="shared" si="58"/>
        <v>165</v>
      </c>
      <c r="AN132" s="51">
        <v>176</v>
      </c>
      <c r="AO132" s="53">
        <v>24</v>
      </c>
      <c r="AP132" s="44">
        <f t="shared" si="59"/>
        <v>220</v>
      </c>
      <c r="AQ132" s="51">
        <v>25</v>
      </c>
      <c r="AR132" s="53">
        <v>3</v>
      </c>
      <c r="AS132" s="44">
        <f t="shared" si="60"/>
        <v>250.00000000000003</v>
      </c>
      <c r="AT132" s="51">
        <v>112</v>
      </c>
      <c r="AU132" s="53">
        <v>9</v>
      </c>
      <c r="AV132" s="44">
        <f t="shared" si="61"/>
        <v>373.33333333333331</v>
      </c>
      <c r="AW132" s="51">
        <v>108</v>
      </c>
      <c r="AX132" s="53">
        <v>136</v>
      </c>
      <c r="AY132" s="44">
        <f t="shared" si="62"/>
        <v>23.823529411764703</v>
      </c>
      <c r="AZ132" s="51">
        <v>49</v>
      </c>
      <c r="BA132" s="53">
        <v>40</v>
      </c>
      <c r="BB132" s="44">
        <f t="shared" si="63"/>
        <v>36.75</v>
      </c>
      <c r="BC132" s="51">
        <v>0</v>
      </c>
      <c r="BD132" s="53">
        <v>0</v>
      </c>
      <c r="BE132" s="44" t="s">
        <v>1755</v>
      </c>
      <c r="BF132" s="51">
        <v>484</v>
      </c>
      <c r="BG132" s="53">
        <v>79</v>
      </c>
      <c r="BH132" s="44">
        <f t="shared" si="65"/>
        <v>183.79746835443038</v>
      </c>
      <c r="BI132" s="51">
        <v>16</v>
      </c>
      <c r="BJ132" s="53">
        <v>1</v>
      </c>
      <c r="BK132" s="44">
        <f t="shared" si="66"/>
        <v>480</v>
      </c>
      <c r="BL132" s="51">
        <v>114</v>
      </c>
      <c r="BM132" s="53">
        <v>25</v>
      </c>
      <c r="BN132" s="44">
        <f t="shared" si="67"/>
        <v>136.79999999999998</v>
      </c>
      <c r="BO132" s="51">
        <v>31</v>
      </c>
      <c r="BP132" s="53">
        <v>17</v>
      </c>
      <c r="BQ132" s="44">
        <f t="shared" si="68"/>
        <v>54.705882352941174</v>
      </c>
      <c r="BR132" s="51">
        <v>0</v>
      </c>
      <c r="BS132" s="53">
        <v>0</v>
      </c>
      <c r="BT132" s="44" t="s">
        <v>1755</v>
      </c>
      <c r="BU132" s="51">
        <v>0</v>
      </c>
      <c r="BV132" s="53">
        <v>0</v>
      </c>
      <c r="BW132" s="44" t="s">
        <v>1755</v>
      </c>
      <c r="BX132" s="51">
        <v>36</v>
      </c>
      <c r="BY132" s="53">
        <v>3</v>
      </c>
      <c r="BZ132" s="44">
        <f t="shared" si="70"/>
        <v>360</v>
      </c>
      <c r="CA132" s="55">
        <v>0</v>
      </c>
      <c r="CB132" s="55">
        <v>0</v>
      </c>
      <c r="CC132" s="44" t="s">
        <v>1755</v>
      </c>
      <c r="CD132" s="55">
        <v>0</v>
      </c>
      <c r="CE132" s="55">
        <v>0</v>
      </c>
      <c r="CF132" s="44" t="s">
        <v>1755</v>
      </c>
      <c r="CG132" s="55">
        <v>0</v>
      </c>
      <c r="CH132" s="55">
        <v>0</v>
      </c>
      <c r="CI132" s="44" t="s">
        <v>1755</v>
      </c>
      <c r="CJ132" s="55">
        <v>0</v>
      </c>
      <c r="CK132" s="55">
        <v>0</v>
      </c>
      <c r="CL132" s="44" t="s">
        <v>1755</v>
      </c>
      <c r="CM132" s="55">
        <v>0</v>
      </c>
      <c r="CN132" s="55">
        <v>0</v>
      </c>
      <c r="CO132" s="44" t="s">
        <v>1755</v>
      </c>
    </row>
    <row r="133" spans="1:93" ht="39.75" customHeight="1" x14ac:dyDescent="0.2">
      <c r="A133" s="48">
        <v>2134276</v>
      </c>
      <c r="B133" s="48" t="s">
        <v>699</v>
      </c>
      <c r="C133" s="48" t="s">
        <v>700</v>
      </c>
      <c r="D133" s="48" t="s">
        <v>225</v>
      </c>
      <c r="E133" s="48" t="s">
        <v>63</v>
      </c>
      <c r="F133" s="48" t="s">
        <v>698</v>
      </c>
      <c r="G133" s="48">
        <v>3337311333</v>
      </c>
      <c r="H133" s="48" t="s">
        <v>65</v>
      </c>
      <c r="I133" s="45"/>
      <c r="J133" s="48">
        <v>15</v>
      </c>
      <c r="K133" s="49">
        <v>0</v>
      </c>
      <c r="L133" s="48" t="s">
        <v>64</v>
      </c>
      <c r="M133" s="51">
        <v>50</v>
      </c>
      <c r="N133" s="54">
        <v>0</v>
      </c>
      <c r="O133" s="44" t="s">
        <v>1755</v>
      </c>
      <c r="P133" s="51">
        <v>266</v>
      </c>
      <c r="Q133" s="54">
        <v>6</v>
      </c>
      <c r="R133" s="44">
        <f t="shared" si="76"/>
        <v>1330</v>
      </c>
      <c r="S133" s="51">
        <v>213</v>
      </c>
      <c r="T133" s="53">
        <v>25</v>
      </c>
      <c r="U133" s="44">
        <f t="shared" si="78"/>
        <v>255.6</v>
      </c>
      <c r="V133" s="52">
        <v>0</v>
      </c>
      <c r="W133" s="54">
        <v>0</v>
      </c>
      <c r="X133" s="44" t="s">
        <v>1755</v>
      </c>
      <c r="Y133" s="52">
        <v>0</v>
      </c>
      <c r="Z133" s="54">
        <v>0</v>
      </c>
      <c r="AA133" s="44" t="s">
        <v>1755</v>
      </c>
      <c r="AB133" s="52">
        <v>0</v>
      </c>
      <c r="AC133" s="54">
        <v>0</v>
      </c>
      <c r="AD133" s="44" t="s">
        <v>1755</v>
      </c>
      <c r="AE133" s="51">
        <v>442</v>
      </c>
      <c r="AF133" s="54">
        <v>0</v>
      </c>
      <c r="AG133" s="44" t="s">
        <v>1755</v>
      </c>
      <c r="AH133" s="51">
        <v>18</v>
      </c>
      <c r="AI133" s="54">
        <v>4</v>
      </c>
      <c r="AJ133" s="44">
        <f t="shared" si="57"/>
        <v>135</v>
      </c>
      <c r="AK133" s="51">
        <v>738</v>
      </c>
      <c r="AL133" s="53">
        <v>12</v>
      </c>
      <c r="AM133" s="44">
        <f t="shared" si="58"/>
        <v>1845</v>
      </c>
      <c r="AN133" s="51">
        <v>176</v>
      </c>
      <c r="AO133" s="53">
        <v>15</v>
      </c>
      <c r="AP133" s="44">
        <f t="shared" si="59"/>
        <v>352</v>
      </c>
      <c r="AQ133" s="51">
        <v>44</v>
      </c>
      <c r="AR133" s="54">
        <v>0</v>
      </c>
      <c r="AS133" s="44" t="s">
        <v>1755</v>
      </c>
      <c r="AT133" s="51">
        <v>571</v>
      </c>
      <c r="AU133" s="53">
        <v>69</v>
      </c>
      <c r="AV133" s="44">
        <f t="shared" si="61"/>
        <v>248.2608695652174</v>
      </c>
      <c r="AW133" s="51">
        <v>162</v>
      </c>
      <c r="AX133" s="54">
        <v>8</v>
      </c>
      <c r="AY133" s="44">
        <f t="shared" si="62"/>
        <v>607.5</v>
      </c>
      <c r="AZ133" s="51">
        <v>418</v>
      </c>
      <c r="BA133" s="54">
        <v>7</v>
      </c>
      <c r="BB133" s="44">
        <f t="shared" si="63"/>
        <v>1791.4285714285716</v>
      </c>
      <c r="BC133" s="51">
        <v>634</v>
      </c>
      <c r="BD133" s="53">
        <v>70</v>
      </c>
      <c r="BE133" s="44">
        <f t="shared" si="64"/>
        <v>271.71428571428572</v>
      </c>
      <c r="BF133" s="51">
        <v>427</v>
      </c>
      <c r="BG133" s="54">
        <v>4</v>
      </c>
      <c r="BH133" s="44">
        <f t="shared" si="65"/>
        <v>3202.5</v>
      </c>
      <c r="BI133" s="51">
        <v>15</v>
      </c>
      <c r="BJ133" s="54">
        <v>3</v>
      </c>
      <c r="BK133" s="44">
        <f t="shared" si="66"/>
        <v>150</v>
      </c>
      <c r="BL133" s="51">
        <v>542</v>
      </c>
      <c r="BM133" s="53">
        <v>21</v>
      </c>
      <c r="BN133" s="44">
        <f t="shared" si="67"/>
        <v>774.28571428571433</v>
      </c>
      <c r="BO133" s="51">
        <v>486</v>
      </c>
      <c r="BP133" s="53">
        <v>19</v>
      </c>
      <c r="BQ133" s="44">
        <f t="shared" si="68"/>
        <v>767.36842105263156</v>
      </c>
      <c r="BR133" s="52">
        <v>0</v>
      </c>
      <c r="BS133" s="54">
        <v>0</v>
      </c>
      <c r="BT133" s="44" t="s">
        <v>1755</v>
      </c>
      <c r="BU133" s="51">
        <v>113</v>
      </c>
      <c r="BV133" s="54">
        <v>1</v>
      </c>
      <c r="BW133" s="44">
        <f t="shared" si="69"/>
        <v>3390</v>
      </c>
      <c r="BX133" s="51">
        <v>60</v>
      </c>
      <c r="BY133" s="54">
        <v>0</v>
      </c>
      <c r="BZ133" s="44" t="s">
        <v>1755</v>
      </c>
      <c r="CA133" s="56">
        <v>0</v>
      </c>
      <c r="CB133" s="56">
        <v>0</v>
      </c>
      <c r="CC133" s="44" t="s">
        <v>1755</v>
      </c>
      <c r="CD133" s="56">
        <v>0</v>
      </c>
      <c r="CE133" s="56">
        <v>0</v>
      </c>
      <c r="CF133" s="44" t="s">
        <v>1755</v>
      </c>
      <c r="CG133" s="56">
        <v>0</v>
      </c>
      <c r="CH133" s="56">
        <v>0</v>
      </c>
      <c r="CI133" s="44" t="s">
        <v>1755</v>
      </c>
      <c r="CJ133" s="55">
        <v>110</v>
      </c>
      <c r="CK133" s="56">
        <v>0</v>
      </c>
      <c r="CL133" s="44" t="s">
        <v>1755</v>
      </c>
      <c r="CM133" s="55">
        <v>87</v>
      </c>
      <c r="CN133" s="55">
        <v>17</v>
      </c>
      <c r="CO133" s="44">
        <f t="shared" si="75"/>
        <v>153.52941176470586</v>
      </c>
    </row>
    <row r="134" spans="1:93" ht="39.75" customHeight="1" x14ac:dyDescent="0.2">
      <c r="A134" s="48">
        <v>2134292</v>
      </c>
      <c r="B134" s="48" t="s">
        <v>724</v>
      </c>
      <c r="C134" s="48" t="s">
        <v>726</v>
      </c>
      <c r="D134" s="48" t="s">
        <v>225</v>
      </c>
      <c r="E134" s="48" t="s">
        <v>65</v>
      </c>
      <c r="F134" s="48" t="s">
        <v>723</v>
      </c>
      <c r="G134" s="48" t="s">
        <v>725</v>
      </c>
      <c r="H134" s="48" t="s">
        <v>65</v>
      </c>
      <c r="I134" s="45"/>
      <c r="J134" s="48">
        <v>0</v>
      </c>
      <c r="K134" s="48">
        <v>0</v>
      </c>
      <c r="L134" s="48" t="s">
        <v>82</v>
      </c>
      <c r="M134" s="51">
        <v>0</v>
      </c>
      <c r="N134" s="53">
        <v>0</v>
      </c>
      <c r="O134" s="44" t="s">
        <v>1755</v>
      </c>
      <c r="P134" s="51">
        <v>0</v>
      </c>
      <c r="Q134" s="53">
        <v>0</v>
      </c>
      <c r="R134" s="44" t="s">
        <v>1755</v>
      </c>
      <c r="S134" s="51">
        <v>0</v>
      </c>
      <c r="T134" s="53">
        <v>0</v>
      </c>
      <c r="U134" s="44" t="s">
        <v>1755</v>
      </c>
      <c r="V134" s="51">
        <v>0</v>
      </c>
      <c r="W134" s="53">
        <v>0</v>
      </c>
      <c r="X134" s="44" t="s">
        <v>1755</v>
      </c>
      <c r="Y134" s="51">
        <v>0</v>
      </c>
      <c r="Z134" s="53">
        <v>0</v>
      </c>
      <c r="AA134" s="44" t="s">
        <v>1755</v>
      </c>
      <c r="AB134" s="51">
        <v>0</v>
      </c>
      <c r="AC134" s="53">
        <v>0</v>
      </c>
      <c r="AD134" s="44" t="s">
        <v>1755</v>
      </c>
      <c r="AE134" s="51">
        <v>0</v>
      </c>
      <c r="AF134" s="53">
        <v>0</v>
      </c>
      <c r="AG134" s="44" t="s">
        <v>1755</v>
      </c>
      <c r="AH134" s="51">
        <v>0</v>
      </c>
      <c r="AI134" s="53">
        <v>0</v>
      </c>
      <c r="AJ134" s="44" t="s">
        <v>1755</v>
      </c>
      <c r="AK134" s="51">
        <v>125</v>
      </c>
      <c r="AL134" s="53">
        <v>0</v>
      </c>
      <c r="AM134" s="44" t="s">
        <v>1755</v>
      </c>
      <c r="AN134" s="51">
        <v>0</v>
      </c>
      <c r="AO134" s="53">
        <v>0</v>
      </c>
      <c r="AP134" s="44" t="s">
        <v>1755</v>
      </c>
      <c r="AQ134" s="51">
        <v>0</v>
      </c>
      <c r="AR134" s="53">
        <v>0</v>
      </c>
      <c r="AS134" s="44" t="s">
        <v>1755</v>
      </c>
      <c r="AT134" s="51">
        <v>0</v>
      </c>
      <c r="AU134" s="53">
        <v>0</v>
      </c>
      <c r="AV134" s="44" t="s">
        <v>1755</v>
      </c>
      <c r="AW134" s="51">
        <v>122</v>
      </c>
      <c r="AX134" s="53">
        <v>0</v>
      </c>
      <c r="AY134" s="44" t="s">
        <v>1755</v>
      </c>
      <c r="AZ134" s="51">
        <v>38</v>
      </c>
      <c r="BA134" s="53">
        <v>0</v>
      </c>
      <c r="BB134" s="44" t="s">
        <v>1755</v>
      </c>
      <c r="BC134" s="51">
        <v>40</v>
      </c>
      <c r="BD134" s="53">
        <v>0</v>
      </c>
      <c r="BE134" s="44" t="s">
        <v>1755</v>
      </c>
      <c r="BF134" s="51">
        <v>120</v>
      </c>
      <c r="BG134" s="53">
        <v>0</v>
      </c>
      <c r="BH134" s="44" t="s">
        <v>1755</v>
      </c>
      <c r="BI134" s="51">
        <v>0</v>
      </c>
      <c r="BJ134" s="53">
        <v>0</v>
      </c>
      <c r="BK134" s="44" t="s">
        <v>1755</v>
      </c>
      <c r="BL134" s="51">
        <v>0</v>
      </c>
      <c r="BM134" s="53">
        <v>0</v>
      </c>
      <c r="BN134" s="44" t="s">
        <v>1755</v>
      </c>
      <c r="BO134" s="51">
        <v>0</v>
      </c>
      <c r="BP134" s="53">
        <v>0</v>
      </c>
      <c r="BQ134" s="44" t="s">
        <v>1755</v>
      </c>
      <c r="BR134" s="51">
        <v>0</v>
      </c>
      <c r="BS134" s="53">
        <v>0</v>
      </c>
      <c r="BT134" s="44" t="s">
        <v>1755</v>
      </c>
      <c r="BU134" s="51">
        <v>0</v>
      </c>
      <c r="BV134" s="53">
        <v>0</v>
      </c>
      <c r="BW134" s="44" t="s">
        <v>1755</v>
      </c>
      <c r="BX134" s="51">
        <v>0</v>
      </c>
      <c r="BY134" s="53">
        <v>0</v>
      </c>
      <c r="BZ134" s="44" t="s">
        <v>1755</v>
      </c>
      <c r="CA134" s="55">
        <v>0</v>
      </c>
      <c r="CB134" s="55">
        <v>0</v>
      </c>
      <c r="CC134" s="44" t="s">
        <v>1755</v>
      </c>
      <c r="CD134" s="55">
        <v>0</v>
      </c>
      <c r="CE134" s="55">
        <v>0</v>
      </c>
      <c r="CF134" s="44" t="s">
        <v>1755</v>
      </c>
      <c r="CG134" s="55">
        <v>0</v>
      </c>
      <c r="CH134" s="55">
        <v>0</v>
      </c>
      <c r="CI134" s="44" t="s">
        <v>1755</v>
      </c>
      <c r="CJ134" s="55">
        <v>0</v>
      </c>
      <c r="CK134" s="55">
        <v>0</v>
      </c>
      <c r="CL134" s="44" t="s">
        <v>1755</v>
      </c>
      <c r="CM134" s="55">
        <v>0</v>
      </c>
      <c r="CN134" s="55">
        <v>0</v>
      </c>
      <c r="CO134" s="44" t="s">
        <v>1755</v>
      </c>
    </row>
    <row r="135" spans="1:93" ht="39.75" customHeight="1" x14ac:dyDescent="0.2">
      <c r="A135" s="48">
        <v>2134306</v>
      </c>
      <c r="B135" s="48" t="s">
        <v>790</v>
      </c>
      <c r="C135" s="48" t="s">
        <v>1085</v>
      </c>
      <c r="D135" s="48" t="s">
        <v>225</v>
      </c>
      <c r="E135" s="48" t="s">
        <v>65</v>
      </c>
      <c r="F135" s="48" t="s">
        <v>1083</v>
      </c>
      <c r="G135" s="48" t="s">
        <v>1084</v>
      </c>
      <c r="H135" s="48" t="s">
        <v>65</v>
      </c>
      <c r="I135" s="45"/>
      <c r="J135" s="48">
        <v>2</v>
      </c>
      <c r="K135" s="48">
        <v>0</v>
      </c>
      <c r="L135" s="48" t="s">
        <v>82</v>
      </c>
      <c r="M135" s="51">
        <v>0</v>
      </c>
      <c r="N135" s="53">
        <v>0</v>
      </c>
      <c r="O135" s="44" t="s">
        <v>1755</v>
      </c>
      <c r="P135" s="51">
        <v>0</v>
      </c>
      <c r="Q135" s="53">
        <v>0</v>
      </c>
      <c r="R135" s="44" t="s">
        <v>1755</v>
      </c>
      <c r="S135" s="51">
        <v>0</v>
      </c>
      <c r="T135" s="53">
        <v>0</v>
      </c>
      <c r="U135" s="44" t="s">
        <v>1755</v>
      </c>
      <c r="V135" s="51">
        <v>0</v>
      </c>
      <c r="W135" s="53">
        <v>0</v>
      </c>
      <c r="X135" s="44" t="s">
        <v>1755</v>
      </c>
      <c r="Y135" s="51">
        <v>0</v>
      </c>
      <c r="Z135" s="53">
        <v>0</v>
      </c>
      <c r="AA135" s="44" t="s">
        <v>1755</v>
      </c>
      <c r="AB135" s="51">
        <v>0</v>
      </c>
      <c r="AC135" s="53">
        <v>0</v>
      </c>
      <c r="AD135" s="44" t="s">
        <v>1755</v>
      </c>
      <c r="AE135" s="51">
        <v>0</v>
      </c>
      <c r="AF135" s="53">
        <v>0</v>
      </c>
      <c r="AG135" s="44" t="s">
        <v>1755</v>
      </c>
      <c r="AH135" s="51">
        <v>0</v>
      </c>
      <c r="AI135" s="53">
        <v>0</v>
      </c>
      <c r="AJ135" s="44" t="s">
        <v>1755</v>
      </c>
      <c r="AK135" s="51">
        <v>297</v>
      </c>
      <c r="AL135" s="53">
        <v>6</v>
      </c>
      <c r="AM135" s="44">
        <f t="shared" si="58"/>
        <v>1485</v>
      </c>
      <c r="AN135" s="51">
        <v>114</v>
      </c>
      <c r="AO135" s="53">
        <v>4</v>
      </c>
      <c r="AP135" s="44">
        <f t="shared" si="59"/>
        <v>855</v>
      </c>
      <c r="AQ135" s="51">
        <v>0</v>
      </c>
      <c r="AR135" s="53">
        <v>0</v>
      </c>
      <c r="AS135" s="44" t="s">
        <v>1755</v>
      </c>
      <c r="AT135" s="51">
        <v>0</v>
      </c>
      <c r="AU135" s="53">
        <v>0</v>
      </c>
      <c r="AV135" s="44" t="s">
        <v>1755</v>
      </c>
      <c r="AW135" s="51">
        <v>20</v>
      </c>
      <c r="AX135" s="53">
        <v>6</v>
      </c>
      <c r="AY135" s="44">
        <f t="shared" si="62"/>
        <v>100</v>
      </c>
      <c r="AZ135" s="51">
        <v>96</v>
      </c>
      <c r="BA135" s="53">
        <v>6</v>
      </c>
      <c r="BB135" s="44">
        <f t="shared" si="63"/>
        <v>480</v>
      </c>
      <c r="BC135" s="51">
        <v>0</v>
      </c>
      <c r="BD135" s="53">
        <v>0</v>
      </c>
      <c r="BE135" s="44" t="s">
        <v>1755</v>
      </c>
      <c r="BF135" s="51">
        <v>14</v>
      </c>
      <c r="BG135" s="53">
        <v>6</v>
      </c>
      <c r="BH135" s="44">
        <f t="shared" si="65"/>
        <v>70</v>
      </c>
      <c r="BI135" s="51">
        <v>0</v>
      </c>
      <c r="BJ135" s="53">
        <v>0</v>
      </c>
      <c r="BK135" s="44" t="s">
        <v>1755</v>
      </c>
      <c r="BL135" s="51">
        <v>0</v>
      </c>
      <c r="BM135" s="53">
        <v>0</v>
      </c>
      <c r="BN135" s="44" t="s">
        <v>1755</v>
      </c>
      <c r="BO135" s="51">
        <v>0</v>
      </c>
      <c r="BP135" s="53">
        <v>0</v>
      </c>
      <c r="BQ135" s="44" t="s">
        <v>1755</v>
      </c>
      <c r="BR135" s="51">
        <v>0</v>
      </c>
      <c r="BS135" s="53">
        <v>0</v>
      </c>
      <c r="BT135" s="44" t="s">
        <v>1755</v>
      </c>
      <c r="BU135" s="51">
        <v>0</v>
      </c>
      <c r="BV135" s="53">
        <v>0</v>
      </c>
      <c r="BW135" s="44" t="s">
        <v>1755</v>
      </c>
      <c r="BX135" s="51">
        <v>0</v>
      </c>
      <c r="BY135" s="53">
        <v>0</v>
      </c>
      <c r="BZ135" s="44" t="s">
        <v>1755</v>
      </c>
      <c r="CA135" s="55">
        <v>0</v>
      </c>
      <c r="CB135" s="55">
        <v>0</v>
      </c>
      <c r="CC135" s="44" t="s">
        <v>1755</v>
      </c>
      <c r="CD135" s="55">
        <v>0</v>
      </c>
      <c r="CE135" s="55">
        <v>0</v>
      </c>
      <c r="CF135" s="44" t="s">
        <v>1755</v>
      </c>
      <c r="CG135" s="55">
        <v>0</v>
      </c>
      <c r="CH135" s="55">
        <v>0</v>
      </c>
      <c r="CI135" s="44" t="s">
        <v>1755</v>
      </c>
      <c r="CJ135" s="55">
        <v>0</v>
      </c>
      <c r="CK135" s="55">
        <v>0</v>
      </c>
      <c r="CL135" s="44" t="s">
        <v>1755</v>
      </c>
      <c r="CM135" s="55">
        <v>0</v>
      </c>
      <c r="CN135" s="55">
        <v>0</v>
      </c>
      <c r="CO135" s="44" t="s">
        <v>1755</v>
      </c>
    </row>
    <row r="136" spans="1:93" ht="39.75" customHeight="1" x14ac:dyDescent="0.2">
      <c r="A136" s="48">
        <v>2135108</v>
      </c>
      <c r="B136" s="48" t="s">
        <v>755</v>
      </c>
      <c r="C136" s="48" t="s">
        <v>757</v>
      </c>
      <c r="D136" s="48" t="s">
        <v>225</v>
      </c>
      <c r="E136" s="48" t="s">
        <v>63</v>
      </c>
      <c r="F136" s="48" t="s">
        <v>754</v>
      </c>
      <c r="G136" s="48" t="s">
        <v>756</v>
      </c>
      <c r="H136" s="48" t="s">
        <v>63</v>
      </c>
      <c r="I136" s="48" t="s">
        <v>758</v>
      </c>
      <c r="J136" s="48">
        <v>26</v>
      </c>
      <c r="K136" s="48">
        <v>0</v>
      </c>
      <c r="L136" s="48" t="s">
        <v>64</v>
      </c>
      <c r="M136" s="51">
        <v>300</v>
      </c>
      <c r="N136" s="53">
        <v>11</v>
      </c>
      <c r="O136" s="44">
        <f t="shared" si="77"/>
        <v>818.18181818181824</v>
      </c>
      <c r="P136" s="51">
        <v>284</v>
      </c>
      <c r="Q136" s="53">
        <v>0</v>
      </c>
      <c r="R136" s="44" t="s">
        <v>1755</v>
      </c>
      <c r="S136" s="51">
        <v>168</v>
      </c>
      <c r="T136" s="53">
        <v>0</v>
      </c>
      <c r="U136" s="44" t="s">
        <v>1755</v>
      </c>
      <c r="V136" s="51">
        <v>0</v>
      </c>
      <c r="W136" s="53">
        <v>0</v>
      </c>
      <c r="X136" s="44" t="s">
        <v>1755</v>
      </c>
      <c r="Y136" s="51">
        <v>0</v>
      </c>
      <c r="Z136" s="53">
        <v>0</v>
      </c>
      <c r="AA136" s="44" t="s">
        <v>1755</v>
      </c>
      <c r="AB136" s="51">
        <v>0</v>
      </c>
      <c r="AC136" s="53">
        <v>0</v>
      </c>
      <c r="AD136" s="44" t="s">
        <v>1755</v>
      </c>
      <c r="AE136" s="51">
        <v>0</v>
      </c>
      <c r="AF136" s="53">
        <v>0</v>
      </c>
      <c r="AG136" s="44" t="s">
        <v>1755</v>
      </c>
      <c r="AH136" s="51">
        <v>0</v>
      </c>
      <c r="AI136" s="53">
        <v>0</v>
      </c>
      <c r="AJ136" s="44" t="s">
        <v>1755</v>
      </c>
      <c r="AK136" s="51">
        <v>794</v>
      </c>
      <c r="AL136" s="53">
        <v>16</v>
      </c>
      <c r="AM136" s="44">
        <f t="shared" si="58"/>
        <v>1488.75</v>
      </c>
      <c r="AN136" s="51">
        <v>119</v>
      </c>
      <c r="AO136" s="53">
        <v>48</v>
      </c>
      <c r="AP136" s="44">
        <f t="shared" si="59"/>
        <v>74.375</v>
      </c>
      <c r="AQ136" s="51">
        <v>9</v>
      </c>
      <c r="AR136" s="53">
        <v>10</v>
      </c>
      <c r="AS136" s="44">
        <f t="shared" si="60"/>
        <v>27</v>
      </c>
      <c r="AT136" s="51">
        <v>3013</v>
      </c>
      <c r="AU136" s="53">
        <v>20</v>
      </c>
      <c r="AV136" s="44">
        <f t="shared" si="61"/>
        <v>4519.5</v>
      </c>
      <c r="AW136" s="51">
        <v>232</v>
      </c>
      <c r="AX136" s="53">
        <v>17</v>
      </c>
      <c r="AY136" s="44">
        <f t="shared" si="62"/>
        <v>409.41176470588232</v>
      </c>
      <c r="AZ136" s="51">
        <v>98</v>
      </c>
      <c r="BA136" s="53">
        <v>30</v>
      </c>
      <c r="BB136" s="44">
        <f t="shared" si="63"/>
        <v>98</v>
      </c>
      <c r="BC136" s="51">
        <v>52</v>
      </c>
      <c r="BD136" s="53">
        <v>612</v>
      </c>
      <c r="BE136" s="44">
        <f t="shared" si="64"/>
        <v>2.5490196078431375</v>
      </c>
      <c r="BF136" s="51">
        <v>21</v>
      </c>
      <c r="BG136" s="53">
        <v>30</v>
      </c>
      <c r="BH136" s="44">
        <f t="shared" si="65"/>
        <v>21</v>
      </c>
      <c r="BI136" s="51">
        <v>10</v>
      </c>
      <c r="BJ136" s="53">
        <v>0</v>
      </c>
      <c r="BK136" s="44" t="s">
        <v>1755</v>
      </c>
      <c r="BL136" s="51">
        <v>278</v>
      </c>
      <c r="BM136" s="53">
        <v>17</v>
      </c>
      <c r="BN136" s="44">
        <f t="shared" si="67"/>
        <v>490.58823529411762</v>
      </c>
      <c r="BO136" s="51">
        <v>332</v>
      </c>
      <c r="BP136" s="53">
        <v>61</v>
      </c>
      <c r="BQ136" s="44">
        <f t="shared" si="68"/>
        <v>163.27868852459017</v>
      </c>
      <c r="BR136" s="51">
        <v>5</v>
      </c>
      <c r="BS136" s="53">
        <v>0</v>
      </c>
      <c r="BT136" s="44" t="s">
        <v>1755</v>
      </c>
      <c r="BU136" s="51">
        <v>590</v>
      </c>
      <c r="BV136" s="53">
        <v>11</v>
      </c>
      <c r="BW136" s="44">
        <f t="shared" si="69"/>
        <v>1609.090909090909</v>
      </c>
      <c r="BX136" s="51">
        <v>30</v>
      </c>
      <c r="BY136" s="53">
        <v>3</v>
      </c>
      <c r="BZ136" s="44">
        <f t="shared" si="70"/>
        <v>300</v>
      </c>
      <c r="CA136" s="55">
        <v>48</v>
      </c>
      <c r="CB136" s="55">
        <v>0</v>
      </c>
      <c r="CC136" s="44" t="s">
        <v>1755</v>
      </c>
      <c r="CD136" s="55">
        <v>0</v>
      </c>
      <c r="CE136" s="55">
        <v>0</v>
      </c>
      <c r="CF136" s="44" t="s">
        <v>1755</v>
      </c>
      <c r="CG136" s="55">
        <v>0</v>
      </c>
      <c r="CH136" s="55">
        <v>0</v>
      </c>
      <c r="CI136" s="44" t="s">
        <v>1755</v>
      </c>
      <c r="CJ136" s="55">
        <v>904</v>
      </c>
      <c r="CK136" s="55">
        <v>20</v>
      </c>
      <c r="CL136" s="44">
        <f t="shared" si="74"/>
        <v>1356</v>
      </c>
      <c r="CM136" s="55">
        <v>52</v>
      </c>
      <c r="CN136" s="55">
        <v>48</v>
      </c>
      <c r="CO136" s="44">
        <f t="shared" si="75"/>
        <v>32.5</v>
      </c>
    </row>
    <row r="137" spans="1:93" ht="39.75" customHeight="1" x14ac:dyDescent="0.2">
      <c r="A137" s="48">
        <v>2135124</v>
      </c>
      <c r="B137" s="48" t="s">
        <v>395</v>
      </c>
      <c r="C137" s="48" t="s">
        <v>396</v>
      </c>
      <c r="D137" s="48" t="s">
        <v>225</v>
      </c>
      <c r="E137" s="48" t="s">
        <v>63</v>
      </c>
      <c r="F137" s="48" t="s">
        <v>394</v>
      </c>
      <c r="G137" s="48">
        <v>33991571854</v>
      </c>
      <c r="H137" s="48" t="s">
        <v>65</v>
      </c>
      <c r="I137" s="45"/>
      <c r="J137" s="48">
        <v>20</v>
      </c>
      <c r="K137" s="48">
        <v>0</v>
      </c>
      <c r="L137" s="48" t="s">
        <v>64</v>
      </c>
      <c r="M137" s="51">
        <v>59</v>
      </c>
      <c r="N137" s="53">
        <v>3</v>
      </c>
      <c r="O137" s="44">
        <f t="shared" si="77"/>
        <v>590</v>
      </c>
      <c r="P137" s="51">
        <v>0</v>
      </c>
      <c r="Q137" s="53">
        <v>0</v>
      </c>
      <c r="R137" s="44" t="s">
        <v>1755</v>
      </c>
      <c r="S137" s="51">
        <v>300</v>
      </c>
      <c r="T137" s="53">
        <v>22</v>
      </c>
      <c r="U137" s="44">
        <f t="shared" si="78"/>
        <v>409.09090909090912</v>
      </c>
      <c r="V137" s="51">
        <v>95</v>
      </c>
      <c r="W137" s="53">
        <v>3</v>
      </c>
      <c r="X137" s="44">
        <f t="shared" si="79"/>
        <v>950</v>
      </c>
      <c r="Y137" s="51">
        <v>0</v>
      </c>
      <c r="Z137" s="53">
        <v>0</v>
      </c>
      <c r="AA137" s="44" t="s">
        <v>1755</v>
      </c>
      <c r="AB137" s="51">
        <v>0</v>
      </c>
      <c r="AC137" s="53">
        <v>0</v>
      </c>
      <c r="AD137" s="44" t="s">
        <v>1755</v>
      </c>
      <c r="AE137" s="51">
        <v>0</v>
      </c>
      <c r="AF137" s="53">
        <v>0</v>
      </c>
      <c r="AG137" s="44" t="s">
        <v>1755</v>
      </c>
      <c r="AH137" s="51">
        <v>0</v>
      </c>
      <c r="AI137" s="53">
        <v>0</v>
      </c>
      <c r="AJ137" s="44" t="s">
        <v>1755</v>
      </c>
      <c r="AK137" s="51">
        <v>1220</v>
      </c>
      <c r="AL137" s="53">
        <v>30</v>
      </c>
      <c r="AM137" s="44">
        <f t="shared" si="58"/>
        <v>1220</v>
      </c>
      <c r="AN137" s="51">
        <v>391</v>
      </c>
      <c r="AO137" s="53">
        <v>89</v>
      </c>
      <c r="AP137" s="44">
        <f t="shared" si="59"/>
        <v>131.79775280898875</v>
      </c>
      <c r="AQ137" s="51">
        <v>22</v>
      </c>
      <c r="AR137" s="53">
        <v>3</v>
      </c>
      <c r="AS137" s="44">
        <f t="shared" si="60"/>
        <v>220</v>
      </c>
      <c r="AT137" s="51">
        <v>1195</v>
      </c>
      <c r="AU137" s="53">
        <v>12</v>
      </c>
      <c r="AV137" s="44">
        <f t="shared" si="61"/>
        <v>2987.5</v>
      </c>
      <c r="AW137" s="51">
        <v>472</v>
      </c>
      <c r="AX137" s="53">
        <v>66</v>
      </c>
      <c r="AY137" s="44">
        <f t="shared" si="62"/>
        <v>214.54545454545453</v>
      </c>
      <c r="AZ137" s="51">
        <v>44</v>
      </c>
      <c r="BA137" s="53">
        <v>52</v>
      </c>
      <c r="BB137" s="44">
        <f t="shared" si="63"/>
        <v>25.384615384615383</v>
      </c>
      <c r="BC137" s="51">
        <v>627</v>
      </c>
      <c r="BD137" s="53">
        <v>12</v>
      </c>
      <c r="BE137" s="44">
        <f t="shared" si="64"/>
        <v>1567.5</v>
      </c>
      <c r="BF137" s="51">
        <v>499</v>
      </c>
      <c r="BG137" s="53">
        <v>84</v>
      </c>
      <c r="BH137" s="44">
        <f t="shared" si="65"/>
        <v>178.21428571428572</v>
      </c>
      <c r="BI137" s="51">
        <v>30</v>
      </c>
      <c r="BJ137" s="53">
        <v>0</v>
      </c>
      <c r="BK137" s="44" t="s">
        <v>1755</v>
      </c>
      <c r="BL137" s="51">
        <v>315</v>
      </c>
      <c r="BM137" s="53">
        <v>63</v>
      </c>
      <c r="BN137" s="44">
        <f t="shared" si="67"/>
        <v>150</v>
      </c>
      <c r="BO137" s="51">
        <v>374</v>
      </c>
      <c r="BP137" s="53">
        <v>11</v>
      </c>
      <c r="BQ137" s="44">
        <f t="shared" si="68"/>
        <v>1020</v>
      </c>
      <c r="BR137" s="51">
        <v>0</v>
      </c>
      <c r="BS137" s="53">
        <v>0</v>
      </c>
      <c r="BT137" s="44" t="s">
        <v>1755</v>
      </c>
      <c r="BU137" s="51">
        <v>239</v>
      </c>
      <c r="BV137" s="53">
        <v>3</v>
      </c>
      <c r="BW137" s="44">
        <f t="shared" si="69"/>
        <v>2390</v>
      </c>
      <c r="BX137" s="51">
        <v>251</v>
      </c>
      <c r="BY137" s="53">
        <v>2</v>
      </c>
      <c r="BZ137" s="44">
        <f t="shared" si="70"/>
        <v>3765</v>
      </c>
      <c r="CA137" s="55">
        <v>0</v>
      </c>
      <c r="CB137" s="55">
        <v>0</v>
      </c>
      <c r="CC137" s="44" t="s">
        <v>1755</v>
      </c>
      <c r="CD137" s="55">
        <v>0</v>
      </c>
      <c r="CE137" s="55">
        <v>0</v>
      </c>
      <c r="CF137" s="44" t="s">
        <v>1755</v>
      </c>
      <c r="CG137" s="55">
        <v>0</v>
      </c>
      <c r="CH137" s="55">
        <v>0</v>
      </c>
      <c r="CI137" s="44" t="s">
        <v>1755</v>
      </c>
      <c r="CJ137" s="55">
        <v>429</v>
      </c>
      <c r="CK137" s="55">
        <v>17</v>
      </c>
      <c r="CL137" s="44">
        <f t="shared" si="74"/>
        <v>757.05882352941171</v>
      </c>
      <c r="CM137" s="55">
        <v>280</v>
      </c>
      <c r="CN137" s="55">
        <v>18</v>
      </c>
      <c r="CO137" s="44">
        <f t="shared" si="75"/>
        <v>466.66666666666669</v>
      </c>
    </row>
    <row r="138" spans="1:93" ht="39.75" customHeight="1" x14ac:dyDescent="0.2">
      <c r="A138" s="48">
        <v>2135132</v>
      </c>
      <c r="B138" s="48" t="s">
        <v>345</v>
      </c>
      <c r="C138" s="48" t="s">
        <v>347</v>
      </c>
      <c r="D138" s="48" t="s">
        <v>225</v>
      </c>
      <c r="E138" s="48" t="s">
        <v>63</v>
      </c>
      <c r="F138" s="48" t="s">
        <v>344</v>
      </c>
      <c r="G138" s="48" t="s">
        <v>346</v>
      </c>
      <c r="H138" s="48" t="s">
        <v>65</v>
      </c>
      <c r="I138" s="45"/>
      <c r="J138" s="48">
        <v>60</v>
      </c>
      <c r="K138" s="48">
        <v>1</v>
      </c>
      <c r="L138" s="48" t="s">
        <v>64</v>
      </c>
      <c r="M138" s="51">
        <v>72</v>
      </c>
      <c r="N138" s="53">
        <v>820</v>
      </c>
      <c r="O138" s="44">
        <f t="shared" si="77"/>
        <v>2.6341463414634143</v>
      </c>
      <c r="P138" s="51">
        <v>80</v>
      </c>
      <c r="Q138" s="53">
        <v>73</v>
      </c>
      <c r="R138" s="44">
        <f t="shared" si="76"/>
        <v>32.87671232876712</v>
      </c>
      <c r="S138" s="51">
        <v>374</v>
      </c>
      <c r="T138" s="53">
        <v>150</v>
      </c>
      <c r="U138" s="44">
        <f t="shared" si="78"/>
        <v>74.8</v>
      </c>
      <c r="V138" s="51">
        <v>0</v>
      </c>
      <c r="W138" s="53">
        <v>0</v>
      </c>
      <c r="X138" s="44" t="s">
        <v>1755</v>
      </c>
      <c r="Y138" s="51">
        <v>400</v>
      </c>
      <c r="Z138" s="53">
        <v>550</v>
      </c>
      <c r="AA138" s="44">
        <f t="shared" si="54"/>
        <v>21.81818181818182</v>
      </c>
      <c r="AB138" s="51">
        <v>110</v>
      </c>
      <c r="AC138" s="53">
        <v>269</v>
      </c>
      <c r="AD138" s="44">
        <f t="shared" si="55"/>
        <v>12.267657992565056</v>
      </c>
      <c r="AE138" s="51">
        <v>176</v>
      </c>
      <c r="AF138" s="53">
        <v>300</v>
      </c>
      <c r="AG138" s="44">
        <f t="shared" si="56"/>
        <v>17.600000000000001</v>
      </c>
      <c r="AH138" s="51">
        <v>102</v>
      </c>
      <c r="AI138" s="53">
        <v>35</v>
      </c>
      <c r="AJ138" s="44">
        <f t="shared" si="57"/>
        <v>87.428571428571431</v>
      </c>
      <c r="AK138" s="51">
        <v>7162</v>
      </c>
      <c r="AL138" s="53">
        <v>300</v>
      </c>
      <c r="AM138" s="44">
        <f t="shared" si="58"/>
        <v>716.2</v>
      </c>
      <c r="AN138" s="51">
        <v>725</v>
      </c>
      <c r="AO138" s="53">
        <v>220</v>
      </c>
      <c r="AP138" s="44">
        <f t="shared" si="59"/>
        <v>98.86363636363636</v>
      </c>
      <c r="AQ138" s="51">
        <v>109</v>
      </c>
      <c r="AR138" s="53">
        <v>60</v>
      </c>
      <c r="AS138" s="44">
        <f t="shared" si="60"/>
        <v>54.5</v>
      </c>
      <c r="AT138" s="51">
        <v>1005</v>
      </c>
      <c r="AU138" s="53">
        <v>3500</v>
      </c>
      <c r="AV138" s="44">
        <f t="shared" si="61"/>
        <v>8.6142857142857139</v>
      </c>
      <c r="AW138" s="51">
        <v>1440</v>
      </c>
      <c r="AX138" s="53">
        <v>238</v>
      </c>
      <c r="AY138" s="44">
        <f t="shared" si="62"/>
        <v>181.51260504201679</v>
      </c>
      <c r="AZ138" s="51">
        <v>300</v>
      </c>
      <c r="BA138" s="53">
        <v>287</v>
      </c>
      <c r="BB138" s="44">
        <f t="shared" si="63"/>
        <v>31.358885017421606</v>
      </c>
      <c r="BC138" s="51">
        <v>2340</v>
      </c>
      <c r="BD138" s="53">
        <v>3500</v>
      </c>
      <c r="BE138" s="44">
        <f t="shared" si="64"/>
        <v>20.057142857142857</v>
      </c>
      <c r="BF138" s="51">
        <v>1737</v>
      </c>
      <c r="BG138" s="53">
        <v>513</v>
      </c>
      <c r="BH138" s="44">
        <f t="shared" si="65"/>
        <v>101.57894736842105</v>
      </c>
      <c r="BI138" s="51">
        <v>41</v>
      </c>
      <c r="BJ138" s="53">
        <v>4</v>
      </c>
      <c r="BK138" s="44">
        <f t="shared" si="66"/>
        <v>307.5</v>
      </c>
      <c r="BL138" s="51">
        <v>1950</v>
      </c>
      <c r="BM138" s="53">
        <v>2500</v>
      </c>
      <c r="BN138" s="44">
        <f t="shared" si="67"/>
        <v>23.400000000000002</v>
      </c>
      <c r="BO138" s="51">
        <v>4395</v>
      </c>
      <c r="BP138" s="53">
        <v>2829</v>
      </c>
      <c r="BQ138" s="44">
        <f t="shared" si="68"/>
        <v>46.606574761399791</v>
      </c>
      <c r="BR138" s="51">
        <v>148</v>
      </c>
      <c r="BS138" s="53">
        <v>50</v>
      </c>
      <c r="BT138" s="44">
        <f t="shared" ref="BT138:BT182" si="80">(BR138/BS138)*30</f>
        <v>88.8</v>
      </c>
      <c r="BU138" s="51">
        <v>636</v>
      </c>
      <c r="BV138" s="53">
        <v>400</v>
      </c>
      <c r="BW138" s="44">
        <f t="shared" si="69"/>
        <v>47.7</v>
      </c>
      <c r="BX138" s="51">
        <v>195</v>
      </c>
      <c r="BY138" s="53">
        <v>71</v>
      </c>
      <c r="BZ138" s="44">
        <f t="shared" si="70"/>
        <v>82.394366197183089</v>
      </c>
      <c r="CA138" s="55">
        <v>1750</v>
      </c>
      <c r="CB138" s="55">
        <v>1000</v>
      </c>
      <c r="CC138" s="44">
        <f t="shared" si="71"/>
        <v>52.5</v>
      </c>
      <c r="CD138" s="55">
        <v>100</v>
      </c>
      <c r="CE138" s="55">
        <v>55</v>
      </c>
      <c r="CF138" s="44">
        <f t="shared" si="72"/>
        <v>54.545454545454547</v>
      </c>
      <c r="CG138" s="55">
        <v>0</v>
      </c>
      <c r="CH138" s="55">
        <v>0</v>
      </c>
      <c r="CI138" s="44" t="s">
        <v>1755</v>
      </c>
      <c r="CJ138" s="55">
        <v>451</v>
      </c>
      <c r="CK138" s="55">
        <v>200</v>
      </c>
      <c r="CL138" s="44">
        <f t="shared" si="74"/>
        <v>67.649999999999991</v>
      </c>
      <c r="CM138" s="55">
        <v>420</v>
      </c>
      <c r="CN138" s="55">
        <v>150</v>
      </c>
      <c r="CO138" s="44">
        <f t="shared" si="75"/>
        <v>84</v>
      </c>
    </row>
    <row r="139" spans="1:93" ht="39.75" customHeight="1" x14ac:dyDescent="0.2">
      <c r="A139" s="48">
        <v>2135884</v>
      </c>
      <c r="B139" s="48" t="s">
        <v>534</v>
      </c>
      <c r="C139" s="48" t="s">
        <v>536</v>
      </c>
      <c r="D139" s="48" t="s">
        <v>225</v>
      </c>
      <c r="E139" s="48" t="s">
        <v>65</v>
      </c>
      <c r="F139" s="48" t="s">
        <v>733</v>
      </c>
      <c r="G139" s="48" t="s">
        <v>535</v>
      </c>
      <c r="H139" s="48" t="s">
        <v>65</v>
      </c>
      <c r="I139" s="45"/>
      <c r="J139" s="49">
        <v>2</v>
      </c>
      <c r="K139" s="48">
        <v>0</v>
      </c>
      <c r="L139" s="48" t="s">
        <v>82</v>
      </c>
      <c r="M139" s="51">
        <v>0</v>
      </c>
      <c r="N139" s="53">
        <v>0</v>
      </c>
      <c r="O139" s="44" t="s">
        <v>1755</v>
      </c>
      <c r="P139" s="51">
        <v>0</v>
      </c>
      <c r="Q139" s="53">
        <v>0</v>
      </c>
      <c r="R139" s="44" t="s">
        <v>1755</v>
      </c>
      <c r="S139" s="51">
        <v>40</v>
      </c>
      <c r="T139" s="53">
        <v>0</v>
      </c>
      <c r="U139" s="44" t="s">
        <v>1755</v>
      </c>
      <c r="V139" s="51">
        <v>0</v>
      </c>
      <c r="W139" s="53">
        <v>0</v>
      </c>
      <c r="X139" s="44" t="s">
        <v>1755</v>
      </c>
      <c r="Y139" s="51">
        <v>0</v>
      </c>
      <c r="Z139" s="53">
        <v>0</v>
      </c>
      <c r="AA139" s="44" t="s">
        <v>1755</v>
      </c>
      <c r="AB139" s="51">
        <v>0</v>
      </c>
      <c r="AC139" s="53">
        <v>0</v>
      </c>
      <c r="AD139" s="44" t="s">
        <v>1755</v>
      </c>
      <c r="AE139" s="51">
        <v>0</v>
      </c>
      <c r="AF139" s="53">
        <v>0</v>
      </c>
      <c r="AG139" s="44" t="s">
        <v>1755</v>
      </c>
      <c r="AH139" s="51">
        <v>24</v>
      </c>
      <c r="AI139" s="53">
        <v>0</v>
      </c>
      <c r="AJ139" s="44" t="s">
        <v>1755</v>
      </c>
      <c r="AK139" s="51">
        <v>35</v>
      </c>
      <c r="AL139" s="53">
        <v>2</v>
      </c>
      <c r="AM139" s="44">
        <f t="shared" si="58"/>
        <v>525</v>
      </c>
      <c r="AN139" s="51">
        <v>1838</v>
      </c>
      <c r="AO139" s="53">
        <v>0</v>
      </c>
      <c r="AP139" s="44" t="s">
        <v>1755</v>
      </c>
      <c r="AQ139" s="51">
        <v>0</v>
      </c>
      <c r="AR139" s="53">
        <v>0</v>
      </c>
      <c r="AS139" s="44" t="s">
        <v>1755</v>
      </c>
      <c r="AT139" s="51">
        <v>5</v>
      </c>
      <c r="AU139" s="53">
        <v>0</v>
      </c>
      <c r="AV139" s="44" t="s">
        <v>1755</v>
      </c>
      <c r="AW139" s="51">
        <v>40</v>
      </c>
      <c r="AX139" s="53">
        <v>0</v>
      </c>
      <c r="AY139" s="44" t="s">
        <v>1755</v>
      </c>
      <c r="AZ139" s="51">
        <v>23</v>
      </c>
      <c r="BA139" s="53">
        <v>4</v>
      </c>
      <c r="BB139" s="44">
        <f t="shared" si="63"/>
        <v>172.5</v>
      </c>
      <c r="BC139" s="51">
        <v>0</v>
      </c>
      <c r="BD139" s="53">
        <v>0</v>
      </c>
      <c r="BE139" s="44" t="s">
        <v>1755</v>
      </c>
      <c r="BF139" s="51">
        <v>16</v>
      </c>
      <c r="BG139" s="53">
        <v>5</v>
      </c>
      <c r="BH139" s="44">
        <f t="shared" si="65"/>
        <v>96</v>
      </c>
      <c r="BI139" s="51">
        <v>0</v>
      </c>
      <c r="BJ139" s="53">
        <v>0</v>
      </c>
      <c r="BK139" s="44" t="s">
        <v>1755</v>
      </c>
      <c r="BL139" s="51">
        <v>34</v>
      </c>
      <c r="BM139" s="53">
        <v>0</v>
      </c>
      <c r="BN139" s="44" t="s">
        <v>1755</v>
      </c>
      <c r="BO139" s="51">
        <v>0</v>
      </c>
      <c r="BP139" s="53">
        <v>0</v>
      </c>
      <c r="BQ139" s="44" t="s">
        <v>1755</v>
      </c>
      <c r="BR139" s="51">
        <v>0</v>
      </c>
      <c r="BS139" s="53">
        <v>0</v>
      </c>
      <c r="BT139" s="44" t="s">
        <v>1755</v>
      </c>
      <c r="BU139" s="51">
        <v>0</v>
      </c>
      <c r="BV139" s="53">
        <v>0</v>
      </c>
      <c r="BW139" s="44" t="s">
        <v>1755</v>
      </c>
      <c r="BX139" s="51">
        <v>0</v>
      </c>
      <c r="BY139" s="53">
        <v>0</v>
      </c>
      <c r="BZ139" s="44" t="s">
        <v>1755</v>
      </c>
      <c r="CA139" s="55">
        <v>0</v>
      </c>
      <c r="CB139" s="55">
        <v>0</v>
      </c>
      <c r="CC139" s="44" t="s">
        <v>1755</v>
      </c>
      <c r="CD139" s="55">
        <v>0</v>
      </c>
      <c r="CE139" s="55">
        <v>0</v>
      </c>
      <c r="CF139" s="44" t="s">
        <v>1755</v>
      </c>
      <c r="CG139" s="55">
        <v>0</v>
      </c>
      <c r="CH139" s="55">
        <v>0</v>
      </c>
      <c r="CI139" s="44" t="s">
        <v>1755</v>
      </c>
      <c r="CJ139" s="55">
        <v>5</v>
      </c>
      <c r="CK139" s="55">
        <v>0</v>
      </c>
      <c r="CL139" s="44" t="s">
        <v>1755</v>
      </c>
      <c r="CM139" s="55">
        <v>41</v>
      </c>
      <c r="CN139" s="55">
        <v>0</v>
      </c>
      <c r="CO139" s="44" t="s">
        <v>1755</v>
      </c>
    </row>
    <row r="140" spans="1:93" ht="39.75" customHeight="1" x14ac:dyDescent="0.2">
      <c r="A140" s="48">
        <v>2135914</v>
      </c>
      <c r="B140" s="48" t="s">
        <v>1649</v>
      </c>
      <c r="C140" s="48" t="s">
        <v>1651</v>
      </c>
      <c r="D140" s="48" t="s">
        <v>171</v>
      </c>
      <c r="E140" s="48" t="s">
        <v>65</v>
      </c>
      <c r="F140" s="48" t="s">
        <v>1648</v>
      </c>
      <c r="G140" s="48" t="s">
        <v>1650</v>
      </c>
      <c r="H140" s="48" t="s">
        <v>63</v>
      </c>
      <c r="I140" s="48" t="s">
        <v>1652</v>
      </c>
      <c r="J140" s="48">
        <v>8</v>
      </c>
      <c r="K140" s="48">
        <v>0</v>
      </c>
      <c r="L140" s="48" t="s">
        <v>64</v>
      </c>
      <c r="M140" s="51">
        <v>25</v>
      </c>
      <c r="N140" s="53">
        <v>0</v>
      </c>
      <c r="O140" s="44" t="s">
        <v>1755</v>
      </c>
      <c r="P140" s="51">
        <v>0</v>
      </c>
      <c r="Q140" s="53">
        <v>0</v>
      </c>
      <c r="R140" s="44" t="s">
        <v>1755</v>
      </c>
      <c r="S140" s="51">
        <v>66</v>
      </c>
      <c r="T140" s="53">
        <v>5</v>
      </c>
      <c r="U140" s="44">
        <f t="shared" si="78"/>
        <v>396</v>
      </c>
      <c r="V140" s="51">
        <v>0</v>
      </c>
      <c r="W140" s="53">
        <v>0</v>
      </c>
      <c r="X140" s="44" t="s">
        <v>1755</v>
      </c>
      <c r="Y140" s="51">
        <v>0</v>
      </c>
      <c r="Z140" s="53">
        <v>0</v>
      </c>
      <c r="AA140" s="44" t="s">
        <v>1755</v>
      </c>
      <c r="AB140" s="51">
        <v>0</v>
      </c>
      <c r="AC140" s="53">
        <v>0</v>
      </c>
      <c r="AD140" s="44" t="s">
        <v>1755</v>
      </c>
      <c r="AE140" s="51">
        <v>0</v>
      </c>
      <c r="AF140" s="53">
        <v>0</v>
      </c>
      <c r="AG140" s="44" t="s">
        <v>1755</v>
      </c>
      <c r="AH140" s="51">
        <v>0</v>
      </c>
      <c r="AI140" s="53">
        <v>0</v>
      </c>
      <c r="AJ140" s="44" t="s">
        <v>1755</v>
      </c>
      <c r="AK140" s="51">
        <v>110</v>
      </c>
      <c r="AL140" s="53">
        <v>7</v>
      </c>
      <c r="AM140" s="44">
        <f t="shared" si="58"/>
        <v>471.42857142857139</v>
      </c>
      <c r="AN140" s="51">
        <v>127</v>
      </c>
      <c r="AO140" s="53">
        <v>4</v>
      </c>
      <c r="AP140" s="44">
        <f t="shared" si="59"/>
        <v>952.5</v>
      </c>
      <c r="AQ140" s="51">
        <v>0</v>
      </c>
      <c r="AR140" s="53">
        <v>0</v>
      </c>
      <c r="AS140" s="44" t="s">
        <v>1755</v>
      </c>
      <c r="AT140" s="51">
        <v>0</v>
      </c>
      <c r="AU140" s="53">
        <v>0</v>
      </c>
      <c r="AV140" s="44" t="s">
        <v>1755</v>
      </c>
      <c r="AW140" s="51">
        <v>78</v>
      </c>
      <c r="AX140" s="53">
        <v>9</v>
      </c>
      <c r="AY140" s="44">
        <f t="shared" si="62"/>
        <v>260</v>
      </c>
      <c r="AZ140" s="51">
        <v>41</v>
      </c>
      <c r="BA140" s="53">
        <v>2</v>
      </c>
      <c r="BB140" s="44">
        <f t="shared" si="63"/>
        <v>615</v>
      </c>
      <c r="BC140" s="51">
        <v>0</v>
      </c>
      <c r="BD140" s="53">
        <v>0</v>
      </c>
      <c r="BE140" s="44" t="s">
        <v>1755</v>
      </c>
      <c r="BF140" s="51">
        <v>67</v>
      </c>
      <c r="BG140" s="53">
        <v>0</v>
      </c>
      <c r="BH140" s="44" t="s">
        <v>1755</v>
      </c>
      <c r="BI140" s="51">
        <v>10</v>
      </c>
      <c r="BJ140" s="53">
        <v>0</v>
      </c>
      <c r="BK140" s="44" t="s">
        <v>1755</v>
      </c>
      <c r="BL140" s="51">
        <v>50</v>
      </c>
      <c r="BM140" s="53">
        <v>0</v>
      </c>
      <c r="BN140" s="44" t="s">
        <v>1755</v>
      </c>
      <c r="BO140" s="52">
        <v>7</v>
      </c>
      <c r="BP140" s="53">
        <v>0</v>
      </c>
      <c r="BQ140" s="44" t="s">
        <v>1755</v>
      </c>
      <c r="BR140" s="51">
        <v>0</v>
      </c>
      <c r="BS140" s="53">
        <v>0</v>
      </c>
      <c r="BT140" s="44" t="s">
        <v>1755</v>
      </c>
      <c r="BU140" s="51">
        <v>0</v>
      </c>
      <c r="BV140" s="53">
        <v>0</v>
      </c>
      <c r="BW140" s="44" t="s">
        <v>1755</v>
      </c>
      <c r="BX140" s="51">
        <v>10</v>
      </c>
      <c r="BY140" s="53">
        <v>0</v>
      </c>
      <c r="BZ140" s="44" t="s">
        <v>1755</v>
      </c>
      <c r="CA140" s="55">
        <v>0</v>
      </c>
      <c r="CB140" s="55">
        <v>0</v>
      </c>
      <c r="CC140" s="44" t="s">
        <v>1755</v>
      </c>
      <c r="CD140" s="55">
        <v>0</v>
      </c>
      <c r="CE140" s="55">
        <v>41</v>
      </c>
      <c r="CF140" s="44">
        <f t="shared" si="72"/>
        <v>0</v>
      </c>
      <c r="CG140" s="55">
        <v>41</v>
      </c>
      <c r="CH140" s="55">
        <v>0</v>
      </c>
      <c r="CI140" s="44" t="s">
        <v>1755</v>
      </c>
      <c r="CJ140" s="55">
        <v>48</v>
      </c>
      <c r="CK140" s="55">
        <v>0</v>
      </c>
      <c r="CL140" s="44" t="s">
        <v>1755</v>
      </c>
      <c r="CM140" s="55">
        <v>36</v>
      </c>
      <c r="CN140" s="55">
        <v>0</v>
      </c>
      <c r="CO140" s="44" t="s">
        <v>1755</v>
      </c>
    </row>
    <row r="141" spans="1:93" ht="39.75" customHeight="1" x14ac:dyDescent="0.2">
      <c r="A141" s="48">
        <v>2135930</v>
      </c>
      <c r="B141" s="48" t="s">
        <v>1247</v>
      </c>
      <c r="C141" s="48" t="s">
        <v>1125</v>
      </c>
      <c r="D141" s="48" t="s">
        <v>225</v>
      </c>
      <c r="E141" s="48" t="s">
        <v>63</v>
      </c>
      <c r="F141" s="48" t="s">
        <v>1246</v>
      </c>
      <c r="G141" s="48" t="s">
        <v>1248</v>
      </c>
      <c r="H141" s="48" t="s">
        <v>65</v>
      </c>
      <c r="I141" s="45"/>
      <c r="J141" s="48">
        <v>2</v>
      </c>
      <c r="K141" s="48">
        <v>0</v>
      </c>
      <c r="L141" s="48" t="s">
        <v>82</v>
      </c>
      <c r="M141" s="51">
        <v>0</v>
      </c>
      <c r="N141" s="53">
        <v>0</v>
      </c>
      <c r="O141" s="44" t="s">
        <v>1755</v>
      </c>
      <c r="P141" s="51">
        <v>70</v>
      </c>
      <c r="Q141" s="53">
        <v>10</v>
      </c>
      <c r="R141" s="44">
        <f t="shared" si="76"/>
        <v>210</v>
      </c>
      <c r="S141" s="51">
        <v>360</v>
      </c>
      <c r="T141" s="53">
        <v>15</v>
      </c>
      <c r="U141" s="44">
        <f t="shared" si="78"/>
        <v>720</v>
      </c>
      <c r="V141" s="51">
        <v>0</v>
      </c>
      <c r="W141" s="53">
        <v>2</v>
      </c>
      <c r="X141" s="44">
        <f t="shared" si="79"/>
        <v>0</v>
      </c>
      <c r="Y141" s="51">
        <v>0</v>
      </c>
      <c r="Z141" s="53">
        <v>0</v>
      </c>
      <c r="AA141" s="44" t="s">
        <v>1755</v>
      </c>
      <c r="AB141" s="51">
        <v>0</v>
      </c>
      <c r="AC141" s="53">
        <v>0</v>
      </c>
      <c r="AD141" s="44" t="s">
        <v>1755</v>
      </c>
      <c r="AE141" s="51">
        <v>0</v>
      </c>
      <c r="AF141" s="53">
        <v>0</v>
      </c>
      <c r="AG141" s="44" t="s">
        <v>1755</v>
      </c>
      <c r="AH141" s="51">
        <v>0</v>
      </c>
      <c r="AI141" s="53">
        <v>100</v>
      </c>
      <c r="AJ141" s="44">
        <f t="shared" si="57"/>
        <v>0</v>
      </c>
      <c r="AK141" s="51">
        <v>380</v>
      </c>
      <c r="AL141" s="53">
        <v>100</v>
      </c>
      <c r="AM141" s="44">
        <f t="shared" si="58"/>
        <v>114</v>
      </c>
      <c r="AN141" s="51">
        <v>457</v>
      </c>
      <c r="AO141" s="53">
        <v>100</v>
      </c>
      <c r="AP141" s="44">
        <f t="shared" si="59"/>
        <v>137.10000000000002</v>
      </c>
      <c r="AQ141" s="51">
        <v>0</v>
      </c>
      <c r="AR141" s="53">
        <v>1</v>
      </c>
      <c r="AS141" s="44">
        <f t="shared" si="60"/>
        <v>0</v>
      </c>
      <c r="AT141" s="51">
        <v>85</v>
      </c>
      <c r="AU141" s="53">
        <v>25</v>
      </c>
      <c r="AV141" s="44">
        <f t="shared" si="61"/>
        <v>102</v>
      </c>
      <c r="AW141" s="51">
        <v>172</v>
      </c>
      <c r="AX141" s="53">
        <v>25</v>
      </c>
      <c r="AY141" s="44">
        <f t="shared" si="62"/>
        <v>206.4</v>
      </c>
      <c r="AZ141" s="51">
        <v>365</v>
      </c>
      <c r="BA141" s="53">
        <v>100</v>
      </c>
      <c r="BB141" s="44">
        <f t="shared" si="63"/>
        <v>109.5</v>
      </c>
      <c r="BC141" s="51">
        <v>0</v>
      </c>
      <c r="BD141" s="53">
        <v>0</v>
      </c>
      <c r="BE141" s="44" t="s">
        <v>1755</v>
      </c>
      <c r="BF141" s="51">
        <v>137</v>
      </c>
      <c r="BG141" s="53">
        <v>30</v>
      </c>
      <c r="BH141" s="44">
        <f t="shared" si="65"/>
        <v>137</v>
      </c>
      <c r="BI141" s="51">
        <v>64</v>
      </c>
      <c r="BJ141" s="53">
        <v>4</v>
      </c>
      <c r="BK141" s="44">
        <f t="shared" si="66"/>
        <v>480</v>
      </c>
      <c r="BL141" s="51">
        <v>93</v>
      </c>
      <c r="BM141" s="53">
        <v>30</v>
      </c>
      <c r="BN141" s="44">
        <f t="shared" si="67"/>
        <v>93</v>
      </c>
      <c r="BO141" s="51">
        <v>112</v>
      </c>
      <c r="BP141" s="53">
        <v>5</v>
      </c>
      <c r="BQ141" s="44">
        <f t="shared" si="68"/>
        <v>672</v>
      </c>
      <c r="BR141" s="51">
        <v>0</v>
      </c>
      <c r="BS141" s="53">
        <v>0</v>
      </c>
      <c r="BT141" s="44" t="s">
        <v>1755</v>
      </c>
      <c r="BU141" s="51">
        <v>0</v>
      </c>
      <c r="BV141" s="53">
        <v>1</v>
      </c>
      <c r="BW141" s="44">
        <f t="shared" si="69"/>
        <v>0</v>
      </c>
      <c r="BX141" s="51">
        <v>90</v>
      </c>
      <c r="BY141" s="53">
        <v>5</v>
      </c>
      <c r="BZ141" s="44">
        <f t="shared" si="70"/>
        <v>540</v>
      </c>
      <c r="CA141" s="55">
        <v>0</v>
      </c>
      <c r="CB141" s="55">
        <v>0</v>
      </c>
      <c r="CC141" s="44" t="s">
        <v>1755</v>
      </c>
      <c r="CD141" s="55">
        <v>0</v>
      </c>
      <c r="CE141" s="55">
        <v>0</v>
      </c>
      <c r="CF141" s="44" t="s">
        <v>1755</v>
      </c>
      <c r="CG141" s="55">
        <v>0</v>
      </c>
      <c r="CH141" s="55">
        <v>0</v>
      </c>
      <c r="CI141" s="44" t="s">
        <v>1755</v>
      </c>
      <c r="CJ141" s="55">
        <v>0</v>
      </c>
      <c r="CK141" s="55">
        <v>0</v>
      </c>
      <c r="CL141" s="44" t="s">
        <v>1755</v>
      </c>
      <c r="CM141" s="55">
        <v>0</v>
      </c>
      <c r="CN141" s="55">
        <v>0</v>
      </c>
      <c r="CO141" s="44" t="s">
        <v>1755</v>
      </c>
    </row>
    <row r="142" spans="1:93" ht="39.75" customHeight="1" x14ac:dyDescent="0.2">
      <c r="A142" s="48">
        <v>2135949</v>
      </c>
      <c r="B142" s="48" t="s">
        <v>1124</v>
      </c>
      <c r="C142" s="48" t="s">
        <v>1125</v>
      </c>
      <c r="D142" s="48" t="s">
        <v>225</v>
      </c>
      <c r="E142" s="48" t="s">
        <v>65</v>
      </c>
      <c r="F142" s="48" t="s">
        <v>1123</v>
      </c>
      <c r="G142" s="48">
        <v>3835211000</v>
      </c>
      <c r="H142" s="48" t="s">
        <v>65</v>
      </c>
      <c r="I142" s="45"/>
      <c r="J142" s="48">
        <v>0</v>
      </c>
      <c r="K142" s="48">
        <v>0</v>
      </c>
      <c r="L142" s="48" t="s">
        <v>64</v>
      </c>
      <c r="M142" s="51">
        <v>0</v>
      </c>
      <c r="N142" s="53">
        <v>0</v>
      </c>
      <c r="O142" s="44" t="s">
        <v>1755</v>
      </c>
      <c r="P142" s="51">
        <v>0</v>
      </c>
      <c r="Q142" s="53">
        <v>0</v>
      </c>
      <c r="R142" s="44" t="s">
        <v>1755</v>
      </c>
      <c r="S142" s="51">
        <v>6</v>
      </c>
      <c r="T142" s="53">
        <v>1</v>
      </c>
      <c r="U142" s="44">
        <f t="shared" si="78"/>
        <v>180</v>
      </c>
      <c r="V142" s="51">
        <v>0</v>
      </c>
      <c r="W142" s="53">
        <v>0</v>
      </c>
      <c r="X142" s="44" t="s">
        <v>1755</v>
      </c>
      <c r="Y142" s="51">
        <v>0</v>
      </c>
      <c r="Z142" s="53">
        <v>0</v>
      </c>
      <c r="AA142" s="44" t="s">
        <v>1755</v>
      </c>
      <c r="AB142" s="51">
        <v>0</v>
      </c>
      <c r="AC142" s="53">
        <v>0</v>
      </c>
      <c r="AD142" s="44" t="s">
        <v>1755</v>
      </c>
      <c r="AE142" s="51">
        <v>0</v>
      </c>
      <c r="AF142" s="53">
        <v>0</v>
      </c>
      <c r="AG142" s="44" t="s">
        <v>1755</v>
      </c>
      <c r="AH142" s="51">
        <v>0</v>
      </c>
      <c r="AI142" s="53">
        <v>0</v>
      </c>
      <c r="AJ142" s="44" t="s">
        <v>1755</v>
      </c>
      <c r="AK142" s="51">
        <v>53</v>
      </c>
      <c r="AL142" s="53">
        <v>2</v>
      </c>
      <c r="AM142" s="44">
        <f t="shared" si="58"/>
        <v>795</v>
      </c>
      <c r="AN142" s="51">
        <v>58</v>
      </c>
      <c r="AO142" s="53">
        <v>3</v>
      </c>
      <c r="AP142" s="44">
        <f t="shared" si="59"/>
        <v>580</v>
      </c>
      <c r="AQ142" s="51">
        <v>0</v>
      </c>
      <c r="AR142" s="53">
        <v>0</v>
      </c>
      <c r="AS142" s="44" t="s">
        <v>1755</v>
      </c>
      <c r="AT142" s="51">
        <v>0</v>
      </c>
      <c r="AU142" s="53">
        <v>0</v>
      </c>
      <c r="AV142" s="44" t="s">
        <v>1755</v>
      </c>
      <c r="AW142" s="51">
        <v>41</v>
      </c>
      <c r="AX142" s="53">
        <v>3</v>
      </c>
      <c r="AY142" s="44">
        <f t="shared" si="62"/>
        <v>410</v>
      </c>
      <c r="AZ142" s="51">
        <v>25</v>
      </c>
      <c r="BA142" s="53">
        <v>3</v>
      </c>
      <c r="BB142" s="44">
        <f t="shared" si="63"/>
        <v>250.00000000000003</v>
      </c>
      <c r="BC142" s="51">
        <v>0</v>
      </c>
      <c r="BD142" s="53">
        <v>0</v>
      </c>
      <c r="BE142" s="44" t="s">
        <v>1755</v>
      </c>
      <c r="BF142" s="51">
        <v>38</v>
      </c>
      <c r="BG142" s="53">
        <v>2</v>
      </c>
      <c r="BH142" s="44">
        <f t="shared" si="65"/>
        <v>570</v>
      </c>
      <c r="BI142" s="51">
        <v>1</v>
      </c>
      <c r="BJ142" s="53">
        <v>1</v>
      </c>
      <c r="BK142" s="44">
        <f t="shared" si="66"/>
        <v>30</v>
      </c>
      <c r="BL142" s="51">
        <v>6</v>
      </c>
      <c r="BM142" s="53">
        <v>1</v>
      </c>
      <c r="BN142" s="44">
        <f t="shared" si="67"/>
        <v>180</v>
      </c>
      <c r="BO142" s="51">
        <v>0</v>
      </c>
      <c r="BP142" s="53">
        <v>0</v>
      </c>
      <c r="BQ142" s="44" t="s">
        <v>1755</v>
      </c>
      <c r="BR142" s="51">
        <v>0</v>
      </c>
      <c r="BS142" s="53">
        <v>0</v>
      </c>
      <c r="BT142" s="44" t="s">
        <v>1755</v>
      </c>
      <c r="BU142" s="51">
        <v>0</v>
      </c>
      <c r="BV142" s="53">
        <v>0</v>
      </c>
      <c r="BW142" s="44" t="s">
        <v>1755</v>
      </c>
      <c r="BX142" s="51">
        <v>0</v>
      </c>
      <c r="BY142" s="53">
        <v>0</v>
      </c>
      <c r="BZ142" s="44" t="s">
        <v>1755</v>
      </c>
      <c r="CA142" s="55">
        <v>0</v>
      </c>
      <c r="CB142" s="55">
        <v>0</v>
      </c>
      <c r="CC142" s="44" t="s">
        <v>1755</v>
      </c>
      <c r="CD142" s="55">
        <v>16</v>
      </c>
      <c r="CE142" s="55">
        <v>2</v>
      </c>
      <c r="CF142" s="44">
        <f t="shared" si="72"/>
        <v>240</v>
      </c>
      <c r="CG142" s="55">
        <v>0</v>
      </c>
      <c r="CH142" s="55">
        <v>0</v>
      </c>
      <c r="CI142" s="44" t="s">
        <v>1755</v>
      </c>
      <c r="CJ142" s="55">
        <v>38</v>
      </c>
      <c r="CK142" s="55">
        <v>1</v>
      </c>
      <c r="CL142" s="44">
        <f t="shared" si="74"/>
        <v>1140</v>
      </c>
      <c r="CM142" s="55">
        <v>18</v>
      </c>
      <c r="CN142" s="55">
        <v>2</v>
      </c>
      <c r="CO142" s="44">
        <f t="shared" si="75"/>
        <v>270</v>
      </c>
    </row>
    <row r="143" spans="1:93" ht="39.75" customHeight="1" x14ac:dyDescent="0.2">
      <c r="A143" s="48">
        <v>2136104</v>
      </c>
      <c r="B143" s="48" t="s">
        <v>550</v>
      </c>
      <c r="C143" s="48" t="s">
        <v>552</v>
      </c>
      <c r="D143" s="48" t="s">
        <v>100</v>
      </c>
      <c r="E143" s="48" t="s">
        <v>65</v>
      </c>
      <c r="F143" s="48" t="s">
        <v>549</v>
      </c>
      <c r="G143" s="48" t="s">
        <v>551</v>
      </c>
      <c r="H143" s="48" t="s">
        <v>65</v>
      </c>
      <c r="I143" s="45"/>
      <c r="J143" s="48">
        <v>0</v>
      </c>
      <c r="K143" s="48">
        <v>0</v>
      </c>
      <c r="L143" s="48" t="s">
        <v>64</v>
      </c>
      <c r="M143" s="51">
        <v>0</v>
      </c>
      <c r="N143" s="53">
        <v>0</v>
      </c>
      <c r="O143" s="44" t="s">
        <v>1755</v>
      </c>
      <c r="P143" s="51">
        <v>0</v>
      </c>
      <c r="Q143" s="53">
        <v>0</v>
      </c>
      <c r="R143" s="44" t="s">
        <v>1755</v>
      </c>
      <c r="S143" s="51">
        <v>10</v>
      </c>
      <c r="T143" s="53">
        <v>0</v>
      </c>
      <c r="U143" s="44" t="s">
        <v>1755</v>
      </c>
      <c r="V143" s="51">
        <v>0</v>
      </c>
      <c r="W143" s="53">
        <v>0</v>
      </c>
      <c r="X143" s="44" t="s">
        <v>1755</v>
      </c>
      <c r="Y143" s="51">
        <v>0</v>
      </c>
      <c r="Z143" s="53">
        <v>0</v>
      </c>
      <c r="AA143" s="44" t="s">
        <v>1755</v>
      </c>
      <c r="AB143" s="51">
        <v>0</v>
      </c>
      <c r="AC143" s="53">
        <v>0</v>
      </c>
      <c r="AD143" s="44" t="s">
        <v>1755</v>
      </c>
      <c r="AE143" s="51">
        <v>0</v>
      </c>
      <c r="AF143" s="53">
        <v>0</v>
      </c>
      <c r="AG143" s="44" t="s">
        <v>1755</v>
      </c>
      <c r="AH143" s="51">
        <v>0</v>
      </c>
      <c r="AI143" s="53">
        <v>0</v>
      </c>
      <c r="AJ143" s="44" t="s">
        <v>1755</v>
      </c>
      <c r="AK143" s="51">
        <v>112</v>
      </c>
      <c r="AL143" s="53">
        <v>1</v>
      </c>
      <c r="AM143" s="44">
        <f t="shared" si="58"/>
        <v>3360</v>
      </c>
      <c r="AN143" s="51">
        <v>99</v>
      </c>
      <c r="AO143" s="53">
        <v>1</v>
      </c>
      <c r="AP143" s="44">
        <f t="shared" si="59"/>
        <v>2970</v>
      </c>
      <c r="AQ143" s="51">
        <v>0</v>
      </c>
      <c r="AR143" s="53">
        <v>0</v>
      </c>
      <c r="AS143" s="44" t="s">
        <v>1755</v>
      </c>
      <c r="AT143" s="51">
        <v>19</v>
      </c>
      <c r="AU143" s="53">
        <v>0</v>
      </c>
      <c r="AV143" s="44" t="s">
        <v>1755</v>
      </c>
      <c r="AW143" s="51">
        <v>31</v>
      </c>
      <c r="AX143" s="53">
        <v>1</v>
      </c>
      <c r="AY143" s="44">
        <f t="shared" si="62"/>
        <v>930</v>
      </c>
      <c r="AZ143" s="51">
        <v>12</v>
      </c>
      <c r="BA143" s="53">
        <v>1</v>
      </c>
      <c r="BB143" s="44">
        <f t="shared" si="63"/>
        <v>360</v>
      </c>
      <c r="BC143" s="51">
        <v>23</v>
      </c>
      <c r="BD143" s="53">
        <v>1</v>
      </c>
      <c r="BE143" s="44">
        <f t="shared" si="64"/>
        <v>690</v>
      </c>
      <c r="BF143" s="51">
        <v>108</v>
      </c>
      <c r="BG143" s="53">
        <v>2</v>
      </c>
      <c r="BH143" s="44">
        <f t="shared" si="65"/>
        <v>1620</v>
      </c>
      <c r="BI143" s="51">
        <v>10</v>
      </c>
      <c r="BJ143" s="53">
        <v>0</v>
      </c>
      <c r="BK143" s="44" t="s">
        <v>1755</v>
      </c>
      <c r="BL143" s="51">
        <v>50</v>
      </c>
      <c r="BM143" s="53">
        <v>0</v>
      </c>
      <c r="BN143" s="44" t="s">
        <v>1755</v>
      </c>
      <c r="BO143" s="51">
        <v>0</v>
      </c>
      <c r="BP143" s="53">
        <v>0</v>
      </c>
      <c r="BQ143" s="44" t="s">
        <v>1755</v>
      </c>
      <c r="BR143" s="51">
        <v>0</v>
      </c>
      <c r="BS143" s="53">
        <v>0</v>
      </c>
      <c r="BT143" s="44" t="s">
        <v>1755</v>
      </c>
      <c r="BU143" s="51">
        <v>0</v>
      </c>
      <c r="BV143" s="53">
        <v>0</v>
      </c>
      <c r="BW143" s="44" t="s">
        <v>1755</v>
      </c>
      <c r="BX143" s="51">
        <v>2</v>
      </c>
      <c r="BY143" s="53">
        <v>0</v>
      </c>
      <c r="BZ143" s="44" t="s">
        <v>1755</v>
      </c>
      <c r="CA143" s="55">
        <v>0</v>
      </c>
      <c r="CB143" s="55">
        <v>0</v>
      </c>
      <c r="CC143" s="44" t="s">
        <v>1755</v>
      </c>
      <c r="CD143" s="55">
        <v>0</v>
      </c>
      <c r="CE143" s="55">
        <v>0</v>
      </c>
      <c r="CF143" s="44" t="s">
        <v>1755</v>
      </c>
      <c r="CG143" s="55">
        <v>0</v>
      </c>
      <c r="CH143" s="55">
        <v>0</v>
      </c>
      <c r="CI143" s="44" t="s">
        <v>1755</v>
      </c>
      <c r="CJ143" s="55">
        <v>0</v>
      </c>
      <c r="CK143" s="55">
        <v>0</v>
      </c>
      <c r="CL143" s="44" t="s">
        <v>1755</v>
      </c>
      <c r="CM143" s="55">
        <v>0</v>
      </c>
      <c r="CN143" s="55">
        <v>0</v>
      </c>
      <c r="CO143" s="44" t="s">
        <v>1755</v>
      </c>
    </row>
    <row r="144" spans="1:93" ht="39.75" customHeight="1" x14ac:dyDescent="0.2">
      <c r="A144" s="48">
        <v>2136937</v>
      </c>
      <c r="B144" s="48" t="s">
        <v>554</v>
      </c>
      <c r="C144" s="48" t="s">
        <v>750</v>
      </c>
      <c r="D144" s="48" t="s">
        <v>100</v>
      </c>
      <c r="E144" s="48" t="s">
        <v>63</v>
      </c>
      <c r="F144" s="48" t="s">
        <v>1633</v>
      </c>
      <c r="G144" s="48" t="s">
        <v>1634</v>
      </c>
      <c r="H144" s="48" t="s">
        <v>65</v>
      </c>
      <c r="I144" s="45"/>
      <c r="J144" s="48">
        <v>6</v>
      </c>
      <c r="K144" s="48">
        <v>0</v>
      </c>
      <c r="L144" s="48" t="s">
        <v>64</v>
      </c>
      <c r="M144" s="51">
        <v>0</v>
      </c>
      <c r="N144" s="53">
        <v>0</v>
      </c>
      <c r="O144" s="44" t="s">
        <v>1755</v>
      </c>
      <c r="P144" s="51">
        <v>0</v>
      </c>
      <c r="Q144" s="53">
        <v>0</v>
      </c>
      <c r="R144" s="44" t="s">
        <v>1755</v>
      </c>
      <c r="S144" s="51">
        <v>0</v>
      </c>
      <c r="T144" s="53">
        <v>0</v>
      </c>
      <c r="U144" s="44" t="s">
        <v>1755</v>
      </c>
      <c r="V144" s="51">
        <v>0</v>
      </c>
      <c r="W144" s="53">
        <v>0</v>
      </c>
      <c r="X144" s="44" t="s">
        <v>1755</v>
      </c>
      <c r="Y144" s="51">
        <v>0</v>
      </c>
      <c r="Z144" s="53">
        <v>0</v>
      </c>
      <c r="AA144" s="44" t="s">
        <v>1755</v>
      </c>
      <c r="AB144" s="51">
        <v>0</v>
      </c>
      <c r="AC144" s="53">
        <v>0</v>
      </c>
      <c r="AD144" s="44" t="s">
        <v>1755</v>
      </c>
      <c r="AE144" s="51">
        <v>0</v>
      </c>
      <c r="AF144" s="53">
        <v>0</v>
      </c>
      <c r="AG144" s="44" t="s">
        <v>1755</v>
      </c>
      <c r="AH144" s="51">
        <v>0</v>
      </c>
      <c r="AI144" s="53">
        <v>0</v>
      </c>
      <c r="AJ144" s="44" t="s">
        <v>1755</v>
      </c>
      <c r="AK144" s="51">
        <v>30</v>
      </c>
      <c r="AL144" s="53">
        <v>4</v>
      </c>
      <c r="AM144" s="44">
        <f t="shared" si="58"/>
        <v>225</v>
      </c>
      <c r="AN144" s="51">
        <v>29</v>
      </c>
      <c r="AO144" s="53">
        <v>10</v>
      </c>
      <c r="AP144" s="44">
        <f t="shared" si="59"/>
        <v>87</v>
      </c>
      <c r="AQ144" s="51">
        <v>0</v>
      </c>
      <c r="AR144" s="53">
        <v>0</v>
      </c>
      <c r="AS144" s="44" t="s">
        <v>1755</v>
      </c>
      <c r="AT144" s="51">
        <v>6</v>
      </c>
      <c r="AU144" s="53">
        <v>2</v>
      </c>
      <c r="AV144" s="44">
        <f t="shared" si="61"/>
        <v>90</v>
      </c>
      <c r="AW144" s="51">
        <v>8</v>
      </c>
      <c r="AX144" s="53">
        <v>1</v>
      </c>
      <c r="AY144" s="44">
        <f t="shared" si="62"/>
        <v>240</v>
      </c>
      <c r="AZ144" s="51">
        <v>25</v>
      </c>
      <c r="BA144" s="53">
        <v>8</v>
      </c>
      <c r="BB144" s="44">
        <f t="shared" si="63"/>
        <v>93.75</v>
      </c>
      <c r="BC144" s="51">
        <v>2</v>
      </c>
      <c r="BD144" s="53">
        <v>1</v>
      </c>
      <c r="BE144" s="44">
        <f t="shared" si="64"/>
        <v>60</v>
      </c>
      <c r="BF144" s="51">
        <v>0</v>
      </c>
      <c r="BG144" s="53">
        <v>0</v>
      </c>
      <c r="BH144" s="44" t="s">
        <v>1755</v>
      </c>
      <c r="BI144" s="51">
        <v>10</v>
      </c>
      <c r="BJ144" s="53">
        <v>2</v>
      </c>
      <c r="BK144" s="44">
        <f t="shared" si="66"/>
        <v>150</v>
      </c>
      <c r="BL144" s="51">
        <v>10</v>
      </c>
      <c r="BM144" s="53">
        <v>2</v>
      </c>
      <c r="BN144" s="44">
        <f t="shared" si="67"/>
        <v>150</v>
      </c>
      <c r="BO144" s="51">
        <v>0</v>
      </c>
      <c r="BP144" s="53">
        <v>0</v>
      </c>
      <c r="BQ144" s="44" t="s">
        <v>1755</v>
      </c>
      <c r="BR144" s="51">
        <v>0</v>
      </c>
      <c r="BS144" s="53">
        <v>0</v>
      </c>
      <c r="BT144" s="44" t="s">
        <v>1755</v>
      </c>
      <c r="BU144" s="51">
        <v>0</v>
      </c>
      <c r="BV144" s="53">
        <v>0</v>
      </c>
      <c r="BW144" s="44" t="s">
        <v>1755</v>
      </c>
      <c r="BX144" s="51">
        <v>3</v>
      </c>
      <c r="BY144" s="53">
        <v>1</v>
      </c>
      <c r="BZ144" s="44">
        <f t="shared" si="70"/>
        <v>90</v>
      </c>
      <c r="CA144" s="55">
        <v>0</v>
      </c>
      <c r="CB144" s="55">
        <v>0</v>
      </c>
      <c r="CC144" s="44" t="s">
        <v>1755</v>
      </c>
      <c r="CD144" s="55">
        <v>0</v>
      </c>
      <c r="CE144" s="55">
        <v>0</v>
      </c>
      <c r="CF144" s="44" t="s">
        <v>1755</v>
      </c>
      <c r="CG144" s="55">
        <v>0</v>
      </c>
      <c r="CH144" s="55">
        <v>0</v>
      </c>
      <c r="CI144" s="44" t="s">
        <v>1755</v>
      </c>
      <c r="CJ144" s="55">
        <v>0</v>
      </c>
      <c r="CK144" s="55">
        <v>0</v>
      </c>
      <c r="CL144" s="44" t="s">
        <v>1755</v>
      </c>
      <c r="CM144" s="55">
        <v>0</v>
      </c>
      <c r="CN144" s="55">
        <v>0</v>
      </c>
      <c r="CO144" s="44" t="s">
        <v>1755</v>
      </c>
    </row>
    <row r="145" spans="1:93" ht="39.75" customHeight="1" x14ac:dyDescent="0.2">
      <c r="A145" s="48">
        <v>2136945</v>
      </c>
      <c r="B145" s="48" t="s">
        <v>749</v>
      </c>
      <c r="C145" s="48" t="s">
        <v>750</v>
      </c>
      <c r="D145" s="48" t="s">
        <v>100</v>
      </c>
      <c r="E145" s="48" t="s">
        <v>63</v>
      </c>
      <c r="F145" s="48" t="s">
        <v>748</v>
      </c>
      <c r="G145" s="48">
        <v>3130623013</v>
      </c>
      <c r="H145" s="48" t="s">
        <v>65</v>
      </c>
      <c r="I145" s="45"/>
      <c r="J145" s="48">
        <v>0</v>
      </c>
      <c r="K145" s="48">
        <v>0</v>
      </c>
      <c r="L145" s="48" t="s">
        <v>64</v>
      </c>
      <c r="M145" s="51">
        <v>0</v>
      </c>
      <c r="N145" s="53">
        <v>0</v>
      </c>
      <c r="O145" s="44" t="s">
        <v>1755</v>
      </c>
      <c r="P145" s="51">
        <v>0</v>
      </c>
      <c r="Q145" s="53">
        <v>0</v>
      </c>
      <c r="R145" s="44" t="s">
        <v>1755</v>
      </c>
      <c r="S145" s="51">
        <v>95</v>
      </c>
      <c r="T145" s="53">
        <v>40</v>
      </c>
      <c r="U145" s="44">
        <f t="shared" si="78"/>
        <v>71.25</v>
      </c>
      <c r="V145" s="51">
        <v>3</v>
      </c>
      <c r="W145" s="53">
        <v>6</v>
      </c>
      <c r="X145" s="44">
        <f t="shared" si="79"/>
        <v>15</v>
      </c>
      <c r="Y145" s="51">
        <v>0</v>
      </c>
      <c r="Z145" s="53">
        <v>0</v>
      </c>
      <c r="AA145" s="44" t="s">
        <v>1755</v>
      </c>
      <c r="AB145" s="51">
        <v>0</v>
      </c>
      <c r="AC145" s="53">
        <v>0</v>
      </c>
      <c r="AD145" s="44" t="s">
        <v>1755</v>
      </c>
      <c r="AE145" s="51">
        <v>0</v>
      </c>
      <c r="AF145" s="53">
        <v>0</v>
      </c>
      <c r="AG145" s="44" t="s">
        <v>1755</v>
      </c>
      <c r="AH145" s="51">
        <v>0</v>
      </c>
      <c r="AI145" s="53">
        <v>0</v>
      </c>
      <c r="AJ145" s="44" t="s">
        <v>1755</v>
      </c>
      <c r="AK145" s="51">
        <v>68</v>
      </c>
      <c r="AL145" s="53">
        <v>40</v>
      </c>
      <c r="AM145" s="44">
        <f t="shared" si="58"/>
        <v>51</v>
      </c>
      <c r="AN145" s="51">
        <v>20</v>
      </c>
      <c r="AO145" s="53">
        <v>30</v>
      </c>
      <c r="AP145" s="44">
        <f t="shared" si="59"/>
        <v>20</v>
      </c>
      <c r="AQ145" s="51">
        <v>0</v>
      </c>
      <c r="AR145" s="53">
        <v>0</v>
      </c>
      <c r="AS145" s="44" t="s">
        <v>1755</v>
      </c>
      <c r="AT145" s="51">
        <v>50</v>
      </c>
      <c r="AU145" s="53">
        <v>10</v>
      </c>
      <c r="AV145" s="44">
        <f t="shared" si="61"/>
        <v>150</v>
      </c>
      <c r="AW145" s="51">
        <v>30</v>
      </c>
      <c r="AX145" s="53">
        <v>20</v>
      </c>
      <c r="AY145" s="44">
        <f t="shared" si="62"/>
        <v>45</v>
      </c>
      <c r="AZ145" s="51">
        <v>70</v>
      </c>
      <c r="BA145" s="53">
        <v>100</v>
      </c>
      <c r="BB145" s="44">
        <f t="shared" si="63"/>
        <v>21</v>
      </c>
      <c r="BC145" s="51">
        <v>0</v>
      </c>
      <c r="BD145" s="53">
        <v>0</v>
      </c>
      <c r="BE145" s="44" t="s">
        <v>1755</v>
      </c>
      <c r="BF145" s="51">
        <v>80</v>
      </c>
      <c r="BG145" s="53">
        <v>150</v>
      </c>
      <c r="BH145" s="44">
        <f t="shared" si="65"/>
        <v>16</v>
      </c>
      <c r="BI145" s="51">
        <v>40</v>
      </c>
      <c r="BJ145" s="53">
        <v>20</v>
      </c>
      <c r="BK145" s="44">
        <f t="shared" si="66"/>
        <v>60</v>
      </c>
      <c r="BL145" s="51">
        <v>3</v>
      </c>
      <c r="BM145" s="53">
        <v>5</v>
      </c>
      <c r="BN145" s="44">
        <f t="shared" si="67"/>
        <v>18</v>
      </c>
      <c r="BO145" s="51">
        <v>25</v>
      </c>
      <c r="BP145" s="53">
        <v>25</v>
      </c>
      <c r="BQ145" s="44">
        <f t="shared" si="68"/>
        <v>30</v>
      </c>
      <c r="BR145" s="51">
        <v>0</v>
      </c>
      <c r="BS145" s="53">
        <v>0</v>
      </c>
      <c r="BT145" s="44" t="s">
        <v>1755</v>
      </c>
      <c r="BU145" s="51">
        <v>5</v>
      </c>
      <c r="BV145" s="53">
        <v>10</v>
      </c>
      <c r="BW145" s="44">
        <f t="shared" si="69"/>
        <v>15</v>
      </c>
      <c r="BX145" s="51">
        <v>2</v>
      </c>
      <c r="BY145" s="53">
        <v>2</v>
      </c>
      <c r="BZ145" s="44">
        <f t="shared" si="70"/>
        <v>30</v>
      </c>
      <c r="CA145" s="55">
        <v>0</v>
      </c>
      <c r="CB145" s="55">
        <v>0</v>
      </c>
      <c r="CC145" s="44" t="s">
        <v>1755</v>
      </c>
      <c r="CD145" s="55">
        <v>0</v>
      </c>
      <c r="CE145" s="55">
        <v>0</v>
      </c>
      <c r="CF145" s="44" t="s">
        <v>1755</v>
      </c>
      <c r="CG145" s="55">
        <v>0</v>
      </c>
      <c r="CH145" s="55">
        <v>0</v>
      </c>
      <c r="CI145" s="44" t="s">
        <v>1755</v>
      </c>
      <c r="CJ145" s="55">
        <v>18</v>
      </c>
      <c r="CK145" s="55">
        <v>20</v>
      </c>
      <c r="CL145" s="44">
        <f t="shared" si="74"/>
        <v>27</v>
      </c>
      <c r="CM145" s="55">
        <v>30</v>
      </c>
      <c r="CN145" s="55">
        <v>25</v>
      </c>
      <c r="CO145" s="44">
        <f t="shared" si="75"/>
        <v>36</v>
      </c>
    </row>
    <row r="146" spans="1:93" ht="39.75" customHeight="1" x14ac:dyDescent="0.2">
      <c r="A146" s="48">
        <v>2138875</v>
      </c>
      <c r="B146" s="48" t="s">
        <v>116</v>
      </c>
      <c r="C146" s="48" t="s">
        <v>117</v>
      </c>
      <c r="D146" s="48" t="s">
        <v>100</v>
      </c>
      <c r="E146" s="48" t="s">
        <v>63</v>
      </c>
      <c r="F146" s="48" t="s">
        <v>115</v>
      </c>
      <c r="G146" s="48">
        <v>32991100433</v>
      </c>
      <c r="H146" s="48" t="s">
        <v>63</v>
      </c>
      <c r="I146" s="48" t="s">
        <v>118</v>
      </c>
      <c r="J146" s="48">
        <v>6</v>
      </c>
      <c r="K146" s="48">
        <v>0</v>
      </c>
      <c r="L146" s="48" t="s">
        <v>64</v>
      </c>
      <c r="M146" s="51">
        <v>0</v>
      </c>
      <c r="N146" s="53">
        <v>0</v>
      </c>
      <c r="O146" s="44" t="s">
        <v>1755</v>
      </c>
      <c r="P146" s="51">
        <v>0</v>
      </c>
      <c r="Q146" s="53">
        <v>0</v>
      </c>
      <c r="R146" s="44" t="s">
        <v>1755</v>
      </c>
      <c r="S146" s="51">
        <v>232</v>
      </c>
      <c r="T146" s="53">
        <v>7</v>
      </c>
      <c r="U146" s="44">
        <f t="shared" si="78"/>
        <v>994.28571428571433</v>
      </c>
      <c r="V146" s="51">
        <v>0</v>
      </c>
      <c r="W146" s="53">
        <v>0</v>
      </c>
      <c r="X146" s="44" t="s">
        <v>1755</v>
      </c>
      <c r="Y146" s="51">
        <v>236</v>
      </c>
      <c r="Z146" s="53">
        <v>41</v>
      </c>
      <c r="AA146" s="44">
        <f t="shared" si="54"/>
        <v>172.6829268292683</v>
      </c>
      <c r="AB146" s="51">
        <v>0</v>
      </c>
      <c r="AC146" s="53">
        <v>0</v>
      </c>
      <c r="AD146" s="44" t="s">
        <v>1755</v>
      </c>
      <c r="AE146" s="51">
        <v>636</v>
      </c>
      <c r="AF146" s="53">
        <v>118</v>
      </c>
      <c r="AG146" s="44">
        <f t="shared" si="56"/>
        <v>161.69491525423729</v>
      </c>
      <c r="AH146" s="51">
        <v>850</v>
      </c>
      <c r="AI146" s="53">
        <v>69</v>
      </c>
      <c r="AJ146" s="44">
        <f t="shared" si="57"/>
        <v>369.56521739130432</v>
      </c>
      <c r="AK146" s="51">
        <v>16844</v>
      </c>
      <c r="AL146" s="54">
        <v>9</v>
      </c>
      <c r="AM146" s="44">
        <f t="shared" si="58"/>
        <v>56146.666666666672</v>
      </c>
      <c r="AN146" s="51">
        <v>1173</v>
      </c>
      <c r="AO146" s="53">
        <v>148</v>
      </c>
      <c r="AP146" s="44">
        <f t="shared" si="59"/>
        <v>237.77027027027026</v>
      </c>
      <c r="AQ146" s="51">
        <v>188</v>
      </c>
      <c r="AR146" s="54">
        <v>0</v>
      </c>
      <c r="AS146" s="44" t="s">
        <v>1755</v>
      </c>
      <c r="AT146" s="51">
        <v>8156</v>
      </c>
      <c r="AU146" s="53">
        <v>990</v>
      </c>
      <c r="AV146" s="44">
        <f t="shared" si="61"/>
        <v>247.15151515151513</v>
      </c>
      <c r="AW146" s="51">
        <v>344</v>
      </c>
      <c r="AX146" s="53">
        <v>31</v>
      </c>
      <c r="AY146" s="44">
        <f t="shared" si="62"/>
        <v>332.90322580645164</v>
      </c>
      <c r="AZ146" s="51">
        <v>369</v>
      </c>
      <c r="BA146" s="53">
        <v>120</v>
      </c>
      <c r="BB146" s="44">
        <f t="shared" si="63"/>
        <v>92.25</v>
      </c>
      <c r="BC146" s="51">
        <v>4854</v>
      </c>
      <c r="BD146" s="53">
        <v>755</v>
      </c>
      <c r="BE146" s="44">
        <f t="shared" si="64"/>
        <v>192.87417218543047</v>
      </c>
      <c r="BF146" s="51">
        <v>2629</v>
      </c>
      <c r="BG146" s="53">
        <v>69</v>
      </c>
      <c r="BH146" s="44">
        <f t="shared" si="65"/>
        <v>1143.0434782608695</v>
      </c>
      <c r="BI146" s="51">
        <v>25</v>
      </c>
      <c r="BJ146" s="54">
        <v>0</v>
      </c>
      <c r="BK146" s="44" t="s">
        <v>1755</v>
      </c>
      <c r="BL146" s="51">
        <v>6409</v>
      </c>
      <c r="BM146" s="53">
        <v>913</v>
      </c>
      <c r="BN146" s="44">
        <f t="shared" si="67"/>
        <v>210.59145673603504</v>
      </c>
      <c r="BO146" s="51">
        <v>7244</v>
      </c>
      <c r="BP146" s="53">
        <v>645</v>
      </c>
      <c r="BQ146" s="44">
        <f t="shared" si="68"/>
        <v>336.93023255813949</v>
      </c>
      <c r="BR146" s="51">
        <v>0</v>
      </c>
      <c r="BS146" s="53">
        <v>0</v>
      </c>
      <c r="BT146" s="44" t="s">
        <v>1755</v>
      </c>
      <c r="BU146" s="51">
        <v>1145</v>
      </c>
      <c r="BV146" s="53">
        <v>166</v>
      </c>
      <c r="BW146" s="44">
        <f t="shared" si="69"/>
        <v>206.92771084337349</v>
      </c>
      <c r="BX146" s="51">
        <v>223</v>
      </c>
      <c r="BY146" s="53">
        <v>5</v>
      </c>
      <c r="BZ146" s="44">
        <f t="shared" si="70"/>
        <v>1338</v>
      </c>
      <c r="CA146" s="55">
        <v>20</v>
      </c>
      <c r="CB146" s="55">
        <v>7</v>
      </c>
      <c r="CC146" s="44">
        <f t="shared" si="71"/>
        <v>85.714285714285722</v>
      </c>
      <c r="CD146" s="55">
        <v>298</v>
      </c>
      <c r="CE146" s="55">
        <v>5</v>
      </c>
      <c r="CF146" s="44">
        <f t="shared" si="72"/>
        <v>1788</v>
      </c>
      <c r="CG146" s="55">
        <v>100</v>
      </c>
      <c r="CH146" s="56">
        <v>0</v>
      </c>
      <c r="CI146" s="44" t="s">
        <v>1755</v>
      </c>
      <c r="CJ146" s="55">
        <v>1025</v>
      </c>
      <c r="CK146" s="55">
        <v>39</v>
      </c>
      <c r="CL146" s="44">
        <f t="shared" si="74"/>
        <v>788.46153846153845</v>
      </c>
      <c r="CM146" s="55">
        <v>466</v>
      </c>
      <c r="CN146" s="55">
        <v>80</v>
      </c>
      <c r="CO146" s="44">
        <f t="shared" si="75"/>
        <v>174.75</v>
      </c>
    </row>
    <row r="147" spans="1:93" ht="39.75" customHeight="1" x14ac:dyDescent="0.2">
      <c r="A147" s="48">
        <v>2139014</v>
      </c>
      <c r="B147" s="48" t="s">
        <v>1692</v>
      </c>
      <c r="C147" s="48" t="s">
        <v>848</v>
      </c>
      <c r="D147" s="48" t="s">
        <v>100</v>
      </c>
      <c r="E147" s="48" t="s">
        <v>65</v>
      </c>
      <c r="F147" s="48" t="s">
        <v>1691</v>
      </c>
      <c r="G147" s="48">
        <v>3137496163</v>
      </c>
      <c r="H147" s="48" t="s">
        <v>65</v>
      </c>
      <c r="I147" s="45"/>
      <c r="J147" s="48">
        <v>15</v>
      </c>
      <c r="K147" s="48">
        <v>5</v>
      </c>
      <c r="L147" s="48" t="s">
        <v>123</v>
      </c>
      <c r="M147" s="51">
        <v>0</v>
      </c>
      <c r="N147" s="53">
        <v>0</v>
      </c>
      <c r="O147" s="44" t="s">
        <v>1755</v>
      </c>
      <c r="P147" s="51">
        <v>50</v>
      </c>
      <c r="Q147" s="53">
        <v>0</v>
      </c>
      <c r="R147" s="44" t="s">
        <v>1755</v>
      </c>
      <c r="S147" s="51">
        <v>423</v>
      </c>
      <c r="T147" s="53">
        <v>39</v>
      </c>
      <c r="U147" s="44">
        <f t="shared" si="78"/>
        <v>325.38461538461542</v>
      </c>
      <c r="V147" s="51">
        <v>0</v>
      </c>
      <c r="W147" s="53">
        <v>50</v>
      </c>
      <c r="X147" s="44">
        <f t="shared" si="79"/>
        <v>0</v>
      </c>
      <c r="Y147" s="51">
        <v>7</v>
      </c>
      <c r="Z147" s="53">
        <v>7</v>
      </c>
      <c r="AA147" s="44">
        <f t="shared" si="54"/>
        <v>30</v>
      </c>
      <c r="AB147" s="51">
        <v>0</v>
      </c>
      <c r="AC147" s="53">
        <v>0</v>
      </c>
      <c r="AD147" s="44" t="s">
        <v>1755</v>
      </c>
      <c r="AE147" s="51">
        <v>214</v>
      </c>
      <c r="AF147" s="53">
        <v>107</v>
      </c>
      <c r="AG147" s="44">
        <f t="shared" si="56"/>
        <v>60</v>
      </c>
      <c r="AH147" s="51">
        <v>362</v>
      </c>
      <c r="AI147" s="53">
        <v>15</v>
      </c>
      <c r="AJ147" s="44">
        <f t="shared" si="57"/>
        <v>724</v>
      </c>
      <c r="AK147" s="51">
        <v>128</v>
      </c>
      <c r="AL147" s="53">
        <v>15</v>
      </c>
      <c r="AM147" s="44">
        <f t="shared" si="58"/>
        <v>256</v>
      </c>
      <c r="AN147" s="51">
        <v>759</v>
      </c>
      <c r="AO147" s="53">
        <v>278</v>
      </c>
      <c r="AP147" s="44">
        <f t="shared" si="59"/>
        <v>81.906474820143885</v>
      </c>
      <c r="AQ147" s="51">
        <v>16</v>
      </c>
      <c r="AR147" s="53">
        <v>5</v>
      </c>
      <c r="AS147" s="44">
        <f t="shared" si="60"/>
        <v>96</v>
      </c>
      <c r="AT147" s="51">
        <v>656</v>
      </c>
      <c r="AU147" s="53">
        <v>249</v>
      </c>
      <c r="AV147" s="44">
        <f t="shared" si="61"/>
        <v>79.036144578313255</v>
      </c>
      <c r="AW147" s="51">
        <v>68</v>
      </c>
      <c r="AX147" s="53">
        <v>6</v>
      </c>
      <c r="AY147" s="44">
        <f t="shared" si="62"/>
        <v>340</v>
      </c>
      <c r="AZ147" s="51">
        <v>145</v>
      </c>
      <c r="BA147" s="53">
        <v>115</v>
      </c>
      <c r="BB147" s="44">
        <f t="shared" si="63"/>
        <v>37.826086956521742</v>
      </c>
      <c r="BC147" s="51">
        <v>1172</v>
      </c>
      <c r="BD147" s="53">
        <v>322</v>
      </c>
      <c r="BE147" s="44">
        <f t="shared" si="64"/>
        <v>109.19254658385093</v>
      </c>
      <c r="BF147" s="51">
        <v>145</v>
      </c>
      <c r="BG147" s="53">
        <v>97</v>
      </c>
      <c r="BH147" s="44">
        <f t="shared" si="65"/>
        <v>44.845360824742272</v>
      </c>
      <c r="BI147" s="51">
        <v>23</v>
      </c>
      <c r="BJ147" s="53">
        <v>4</v>
      </c>
      <c r="BK147" s="44">
        <f t="shared" si="66"/>
        <v>172.5</v>
      </c>
      <c r="BL147" s="51">
        <v>447</v>
      </c>
      <c r="BM147" s="53">
        <v>363</v>
      </c>
      <c r="BN147" s="44">
        <f t="shared" si="67"/>
        <v>36.942148760330575</v>
      </c>
      <c r="BO147" s="51">
        <v>354</v>
      </c>
      <c r="BP147" s="53">
        <v>226</v>
      </c>
      <c r="BQ147" s="44">
        <f t="shared" si="68"/>
        <v>46.991150442477874</v>
      </c>
      <c r="BR147" s="51">
        <v>0</v>
      </c>
      <c r="BS147" s="53">
        <v>3</v>
      </c>
      <c r="BT147" s="44">
        <f t="shared" si="80"/>
        <v>0</v>
      </c>
      <c r="BU147" s="51">
        <v>410</v>
      </c>
      <c r="BV147" s="53">
        <v>128</v>
      </c>
      <c r="BW147" s="44">
        <f t="shared" si="69"/>
        <v>96.09375</v>
      </c>
      <c r="BX147" s="51">
        <v>18</v>
      </c>
      <c r="BY147" s="53">
        <v>9</v>
      </c>
      <c r="BZ147" s="44">
        <f t="shared" si="70"/>
        <v>60</v>
      </c>
      <c r="CA147" s="55">
        <v>0</v>
      </c>
      <c r="CB147" s="55">
        <v>0</v>
      </c>
      <c r="CC147" s="44" t="s">
        <v>1755</v>
      </c>
      <c r="CD147" s="55">
        <v>0</v>
      </c>
      <c r="CE147" s="55">
        <v>0</v>
      </c>
      <c r="CF147" s="44" t="s">
        <v>1755</v>
      </c>
      <c r="CG147" s="55">
        <v>0</v>
      </c>
      <c r="CH147" s="55">
        <v>0</v>
      </c>
      <c r="CI147" s="44" t="s">
        <v>1755</v>
      </c>
      <c r="CJ147" s="55">
        <v>0</v>
      </c>
      <c r="CK147" s="55">
        <v>0</v>
      </c>
      <c r="CL147" s="44" t="s">
        <v>1755</v>
      </c>
      <c r="CM147" s="55">
        <v>0</v>
      </c>
      <c r="CN147" s="55">
        <v>0</v>
      </c>
      <c r="CO147" s="44" t="s">
        <v>1755</v>
      </c>
    </row>
    <row r="148" spans="1:93" ht="39.75" customHeight="1" x14ac:dyDescent="0.2">
      <c r="A148" s="48">
        <v>2139030</v>
      </c>
      <c r="B148" s="48" t="s">
        <v>253</v>
      </c>
      <c r="C148" s="48" t="s">
        <v>254</v>
      </c>
      <c r="D148" s="48" t="s">
        <v>70</v>
      </c>
      <c r="E148" s="48" t="s">
        <v>63</v>
      </c>
      <c r="F148" s="48" t="s">
        <v>252</v>
      </c>
      <c r="G148" s="48">
        <v>33984019492</v>
      </c>
      <c r="H148" s="48" t="s">
        <v>65</v>
      </c>
      <c r="I148" s="45"/>
      <c r="J148" s="48">
        <v>15</v>
      </c>
      <c r="K148" s="48">
        <v>0</v>
      </c>
      <c r="L148" s="48" t="s">
        <v>64</v>
      </c>
      <c r="M148" s="51">
        <v>0</v>
      </c>
      <c r="N148" s="53">
        <v>0</v>
      </c>
      <c r="O148" s="44" t="s">
        <v>1755</v>
      </c>
      <c r="P148" s="51">
        <v>0</v>
      </c>
      <c r="Q148" s="53">
        <v>0</v>
      </c>
      <c r="R148" s="44" t="s">
        <v>1755</v>
      </c>
      <c r="S148" s="51">
        <v>143</v>
      </c>
      <c r="T148" s="53">
        <v>0</v>
      </c>
      <c r="U148" s="44" t="s">
        <v>1755</v>
      </c>
      <c r="V148" s="51">
        <v>0</v>
      </c>
      <c r="W148" s="53">
        <v>0</v>
      </c>
      <c r="X148" s="44" t="s">
        <v>1755</v>
      </c>
      <c r="Y148" s="51">
        <v>0</v>
      </c>
      <c r="Z148" s="53">
        <v>0</v>
      </c>
      <c r="AA148" s="44" t="s">
        <v>1755</v>
      </c>
      <c r="AB148" s="51">
        <v>0</v>
      </c>
      <c r="AC148" s="53">
        <v>0</v>
      </c>
      <c r="AD148" s="44" t="s">
        <v>1755</v>
      </c>
      <c r="AE148" s="51">
        <v>0</v>
      </c>
      <c r="AF148" s="53">
        <v>0</v>
      </c>
      <c r="AG148" s="44" t="s">
        <v>1755</v>
      </c>
      <c r="AH148" s="51">
        <v>26</v>
      </c>
      <c r="AI148" s="53">
        <v>0</v>
      </c>
      <c r="AJ148" s="44" t="s">
        <v>1755</v>
      </c>
      <c r="AK148" s="51">
        <v>653</v>
      </c>
      <c r="AL148" s="53">
        <v>54</v>
      </c>
      <c r="AM148" s="44">
        <f t="shared" si="58"/>
        <v>362.77777777777783</v>
      </c>
      <c r="AN148" s="51">
        <v>235</v>
      </c>
      <c r="AO148" s="53">
        <v>18</v>
      </c>
      <c r="AP148" s="44">
        <f t="shared" si="59"/>
        <v>391.66666666666669</v>
      </c>
      <c r="AQ148" s="51">
        <v>113</v>
      </c>
      <c r="AR148" s="54">
        <v>1</v>
      </c>
      <c r="AS148" s="44">
        <f t="shared" si="60"/>
        <v>3390</v>
      </c>
      <c r="AT148" s="51">
        <v>96</v>
      </c>
      <c r="AU148" s="54">
        <v>2</v>
      </c>
      <c r="AV148" s="44">
        <f t="shared" si="61"/>
        <v>1440</v>
      </c>
      <c r="AW148" s="51">
        <v>99</v>
      </c>
      <c r="AX148" s="53">
        <v>14</v>
      </c>
      <c r="AY148" s="44">
        <f t="shared" si="62"/>
        <v>212.14285714285714</v>
      </c>
      <c r="AZ148" s="51">
        <v>466</v>
      </c>
      <c r="BA148" s="53">
        <v>25</v>
      </c>
      <c r="BB148" s="44">
        <f t="shared" si="63"/>
        <v>559.20000000000005</v>
      </c>
      <c r="BC148" s="51">
        <v>68</v>
      </c>
      <c r="BD148" s="54">
        <v>5</v>
      </c>
      <c r="BE148" s="44">
        <f t="shared" si="64"/>
        <v>408</v>
      </c>
      <c r="BF148" s="51">
        <v>279</v>
      </c>
      <c r="BG148" s="53">
        <v>33</v>
      </c>
      <c r="BH148" s="44">
        <f t="shared" si="65"/>
        <v>253.63636363636365</v>
      </c>
      <c r="BI148" s="51">
        <v>83</v>
      </c>
      <c r="BJ148" s="53">
        <v>0</v>
      </c>
      <c r="BK148" s="44" t="s">
        <v>1755</v>
      </c>
      <c r="BL148" s="51">
        <v>444</v>
      </c>
      <c r="BM148" s="54">
        <v>2</v>
      </c>
      <c r="BN148" s="44">
        <f t="shared" si="67"/>
        <v>6660</v>
      </c>
      <c r="BO148" s="51">
        <v>4</v>
      </c>
      <c r="BP148" s="53">
        <v>0</v>
      </c>
      <c r="BQ148" s="44" t="s">
        <v>1755</v>
      </c>
      <c r="BR148" s="51">
        <v>0</v>
      </c>
      <c r="BS148" s="53">
        <v>0</v>
      </c>
      <c r="BT148" s="44" t="s">
        <v>1755</v>
      </c>
      <c r="BU148" s="51">
        <v>47</v>
      </c>
      <c r="BV148" s="53">
        <v>0</v>
      </c>
      <c r="BW148" s="44" t="s">
        <v>1755</v>
      </c>
      <c r="BX148" s="51">
        <v>112</v>
      </c>
      <c r="BY148" s="53">
        <v>0</v>
      </c>
      <c r="BZ148" s="44" t="s">
        <v>1755</v>
      </c>
      <c r="CA148" s="55">
        <v>0</v>
      </c>
      <c r="CB148" s="55">
        <v>0</v>
      </c>
      <c r="CC148" s="44" t="s">
        <v>1755</v>
      </c>
      <c r="CD148" s="55">
        <v>66</v>
      </c>
      <c r="CE148" s="56">
        <v>2</v>
      </c>
      <c r="CF148" s="44">
        <f t="shared" si="72"/>
        <v>990</v>
      </c>
      <c r="CG148" s="55">
        <v>0</v>
      </c>
      <c r="CH148" s="55">
        <v>0</v>
      </c>
      <c r="CI148" s="44" t="s">
        <v>1755</v>
      </c>
      <c r="CJ148" s="55">
        <v>394</v>
      </c>
      <c r="CK148" s="55">
        <v>16</v>
      </c>
      <c r="CL148" s="44">
        <f t="shared" si="74"/>
        <v>738.75</v>
      </c>
      <c r="CM148" s="55">
        <v>252</v>
      </c>
      <c r="CN148" s="55">
        <v>18</v>
      </c>
      <c r="CO148" s="44">
        <f t="shared" si="75"/>
        <v>420</v>
      </c>
    </row>
    <row r="149" spans="1:93" ht="39.75" customHeight="1" x14ac:dyDescent="0.2">
      <c r="A149" s="48">
        <v>2139049</v>
      </c>
      <c r="B149" s="48" t="s">
        <v>1508</v>
      </c>
      <c r="C149" s="48" t="s">
        <v>1510</v>
      </c>
      <c r="D149" s="48" t="s">
        <v>70</v>
      </c>
      <c r="E149" s="48" t="s">
        <v>63</v>
      </c>
      <c r="F149" s="48" t="s">
        <v>1507</v>
      </c>
      <c r="G149" s="48" t="s">
        <v>1509</v>
      </c>
      <c r="H149" s="48" t="s">
        <v>65</v>
      </c>
      <c r="I149" s="45"/>
      <c r="J149" s="49">
        <v>5</v>
      </c>
      <c r="K149" s="48">
        <v>0</v>
      </c>
      <c r="L149" s="48" t="s">
        <v>64</v>
      </c>
      <c r="M149" s="51">
        <v>0</v>
      </c>
      <c r="N149" s="53">
        <v>0</v>
      </c>
      <c r="O149" s="44" t="s">
        <v>1755</v>
      </c>
      <c r="P149" s="51">
        <v>0</v>
      </c>
      <c r="Q149" s="53">
        <v>0</v>
      </c>
      <c r="R149" s="44" t="s">
        <v>1755</v>
      </c>
      <c r="S149" s="51">
        <v>285</v>
      </c>
      <c r="T149" s="53">
        <v>0</v>
      </c>
      <c r="U149" s="44" t="s">
        <v>1755</v>
      </c>
      <c r="V149" s="52">
        <v>8</v>
      </c>
      <c r="W149" s="53">
        <v>0</v>
      </c>
      <c r="X149" s="44" t="s">
        <v>1755</v>
      </c>
      <c r="Y149" s="51">
        <v>0</v>
      </c>
      <c r="Z149" s="53">
        <v>0</v>
      </c>
      <c r="AA149" s="44" t="s">
        <v>1755</v>
      </c>
      <c r="AB149" s="51">
        <v>25</v>
      </c>
      <c r="AC149" s="53">
        <v>0</v>
      </c>
      <c r="AD149" s="44" t="s">
        <v>1755</v>
      </c>
      <c r="AE149" s="51">
        <v>0</v>
      </c>
      <c r="AF149" s="53">
        <v>0</v>
      </c>
      <c r="AG149" s="44" t="s">
        <v>1755</v>
      </c>
      <c r="AH149" s="51">
        <v>0</v>
      </c>
      <c r="AI149" s="53">
        <v>0</v>
      </c>
      <c r="AJ149" s="44" t="s">
        <v>1755</v>
      </c>
      <c r="AK149" s="51">
        <v>105</v>
      </c>
      <c r="AL149" s="53">
        <v>0</v>
      </c>
      <c r="AM149" s="44" t="s">
        <v>1755</v>
      </c>
      <c r="AN149" s="51">
        <v>131</v>
      </c>
      <c r="AO149" s="53">
        <v>0</v>
      </c>
      <c r="AP149" s="44" t="s">
        <v>1755</v>
      </c>
      <c r="AQ149" s="51">
        <v>0</v>
      </c>
      <c r="AR149" s="53">
        <v>0</v>
      </c>
      <c r="AS149" s="44" t="s">
        <v>1755</v>
      </c>
      <c r="AT149" s="52">
        <v>2</v>
      </c>
      <c r="AU149" s="53">
        <v>0</v>
      </c>
      <c r="AV149" s="44" t="s">
        <v>1755</v>
      </c>
      <c r="AW149" s="51">
        <v>227</v>
      </c>
      <c r="AX149" s="53">
        <v>0</v>
      </c>
      <c r="AY149" s="44" t="s">
        <v>1755</v>
      </c>
      <c r="AZ149" s="51">
        <v>65</v>
      </c>
      <c r="BA149" s="53">
        <v>0</v>
      </c>
      <c r="BB149" s="44" t="s">
        <v>1755</v>
      </c>
      <c r="BC149" s="51">
        <v>43</v>
      </c>
      <c r="BD149" s="53">
        <v>0</v>
      </c>
      <c r="BE149" s="44" t="s">
        <v>1755</v>
      </c>
      <c r="BF149" s="51">
        <v>458</v>
      </c>
      <c r="BG149" s="53">
        <v>0</v>
      </c>
      <c r="BH149" s="44" t="s">
        <v>1755</v>
      </c>
      <c r="BI149" s="51">
        <v>28</v>
      </c>
      <c r="BJ149" s="53">
        <v>0</v>
      </c>
      <c r="BK149" s="44" t="s">
        <v>1755</v>
      </c>
      <c r="BL149" s="51">
        <v>353</v>
      </c>
      <c r="BM149" s="53">
        <v>0</v>
      </c>
      <c r="BN149" s="44" t="s">
        <v>1755</v>
      </c>
      <c r="BO149" s="51">
        <v>44</v>
      </c>
      <c r="BP149" s="53">
        <v>0</v>
      </c>
      <c r="BQ149" s="44" t="s">
        <v>1755</v>
      </c>
      <c r="BR149" s="51">
        <v>0</v>
      </c>
      <c r="BS149" s="53">
        <v>0</v>
      </c>
      <c r="BT149" s="44" t="s">
        <v>1755</v>
      </c>
      <c r="BU149" s="51">
        <v>20</v>
      </c>
      <c r="BV149" s="53">
        <v>0</v>
      </c>
      <c r="BW149" s="44" t="s">
        <v>1755</v>
      </c>
      <c r="BX149" s="51">
        <v>44</v>
      </c>
      <c r="BY149" s="53">
        <v>0</v>
      </c>
      <c r="BZ149" s="44" t="s">
        <v>1755</v>
      </c>
      <c r="CA149" s="55">
        <v>0</v>
      </c>
      <c r="CB149" s="55">
        <v>0</v>
      </c>
      <c r="CC149" s="44" t="s">
        <v>1755</v>
      </c>
      <c r="CD149" s="55">
        <v>0</v>
      </c>
      <c r="CE149" s="55">
        <v>0</v>
      </c>
      <c r="CF149" s="44" t="s">
        <v>1755</v>
      </c>
      <c r="CG149" s="56">
        <v>2</v>
      </c>
      <c r="CH149" s="55">
        <v>0</v>
      </c>
      <c r="CI149" s="44" t="s">
        <v>1755</v>
      </c>
      <c r="CJ149" s="55">
        <v>10</v>
      </c>
      <c r="CK149" s="55">
        <v>0</v>
      </c>
      <c r="CL149" s="44" t="s">
        <v>1755</v>
      </c>
      <c r="CM149" s="55">
        <v>261</v>
      </c>
      <c r="CN149" s="55">
        <v>0</v>
      </c>
      <c r="CO149" s="44" t="s">
        <v>1755</v>
      </c>
    </row>
    <row r="150" spans="1:93" ht="39.75" customHeight="1" x14ac:dyDescent="0.2">
      <c r="A150" s="48">
        <v>2139073</v>
      </c>
      <c r="B150" s="48" t="s">
        <v>998</v>
      </c>
      <c r="C150" s="48" t="s">
        <v>1000</v>
      </c>
      <c r="D150" s="48" t="s">
        <v>70</v>
      </c>
      <c r="E150" s="48" t="s">
        <v>63</v>
      </c>
      <c r="F150" s="48" t="s">
        <v>997</v>
      </c>
      <c r="G150" s="48" t="s">
        <v>999</v>
      </c>
      <c r="H150" s="48" t="s">
        <v>63</v>
      </c>
      <c r="I150" s="48" t="s">
        <v>1001</v>
      </c>
      <c r="J150" s="48">
        <v>20</v>
      </c>
      <c r="K150" s="48">
        <v>10</v>
      </c>
      <c r="L150" s="48" t="s">
        <v>64</v>
      </c>
      <c r="M150" s="51">
        <v>8</v>
      </c>
      <c r="N150" s="53">
        <v>500</v>
      </c>
      <c r="O150" s="44">
        <f t="shared" si="77"/>
        <v>0.48</v>
      </c>
      <c r="P150" s="51">
        <v>250</v>
      </c>
      <c r="Q150" s="53">
        <v>250</v>
      </c>
      <c r="R150" s="44">
        <f t="shared" si="76"/>
        <v>30</v>
      </c>
      <c r="S150" s="51">
        <v>237</v>
      </c>
      <c r="T150" s="53">
        <v>50</v>
      </c>
      <c r="U150" s="44">
        <f t="shared" si="78"/>
        <v>142.20000000000002</v>
      </c>
      <c r="V150" s="51">
        <v>0</v>
      </c>
      <c r="W150" s="53">
        <v>100</v>
      </c>
      <c r="X150" s="44">
        <f t="shared" si="79"/>
        <v>0</v>
      </c>
      <c r="Y150" s="51">
        <v>0</v>
      </c>
      <c r="Z150" s="53">
        <v>100</v>
      </c>
      <c r="AA150" s="44">
        <f t="shared" si="54"/>
        <v>0</v>
      </c>
      <c r="AB150" s="51">
        <v>0</v>
      </c>
      <c r="AC150" s="53">
        <v>50</v>
      </c>
      <c r="AD150" s="44">
        <f t="shared" si="55"/>
        <v>0</v>
      </c>
      <c r="AE150" s="51">
        <v>75</v>
      </c>
      <c r="AF150" s="53">
        <v>200</v>
      </c>
      <c r="AG150" s="44">
        <f t="shared" si="56"/>
        <v>11.25</v>
      </c>
      <c r="AH150" s="51">
        <v>75</v>
      </c>
      <c r="AI150" s="53">
        <v>100</v>
      </c>
      <c r="AJ150" s="44">
        <f t="shared" si="57"/>
        <v>22.5</v>
      </c>
      <c r="AK150" s="51">
        <v>541</v>
      </c>
      <c r="AL150" s="53">
        <v>200</v>
      </c>
      <c r="AM150" s="44">
        <f t="shared" si="58"/>
        <v>81.150000000000006</v>
      </c>
      <c r="AN150" s="51">
        <v>670</v>
      </c>
      <c r="AO150" s="53">
        <v>100</v>
      </c>
      <c r="AP150" s="44">
        <f t="shared" si="59"/>
        <v>201</v>
      </c>
      <c r="AQ150" s="51">
        <v>45</v>
      </c>
      <c r="AR150" s="53">
        <v>20</v>
      </c>
      <c r="AS150" s="44">
        <f t="shared" si="60"/>
        <v>67.5</v>
      </c>
      <c r="AT150" s="51">
        <v>425</v>
      </c>
      <c r="AU150" s="53">
        <v>1000</v>
      </c>
      <c r="AV150" s="44">
        <f t="shared" si="61"/>
        <v>12.75</v>
      </c>
      <c r="AW150" s="51">
        <v>109</v>
      </c>
      <c r="AX150" s="53">
        <v>50</v>
      </c>
      <c r="AY150" s="44">
        <f t="shared" si="62"/>
        <v>65.400000000000006</v>
      </c>
      <c r="AZ150" s="51">
        <v>243</v>
      </c>
      <c r="BA150" s="53">
        <v>50</v>
      </c>
      <c r="BB150" s="44">
        <f t="shared" si="63"/>
        <v>145.80000000000001</v>
      </c>
      <c r="BC150" s="51">
        <v>3042</v>
      </c>
      <c r="BD150" s="53">
        <v>1000</v>
      </c>
      <c r="BE150" s="44">
        <f t="shared" si="64"/>
        <v>91.259999999999991</v>
      </c>
      <c r="BF150" s="51">
        <v>201</v>
      </c>
      <c r="BG150" s="53">
        <v>20</v>
      </c>
      <c r="BH150" s="44">
        <f t="shared" si="65"/>
        <v>301.5</v>
      </c>
      <c r="BI150" s="51">
        <v>40</v>
      </c>
      <c r="BJ150" s="53">
        <v>5</v>
      </c>
      <c r="BK150" s="44">
        <f t="shared" si="66"/>
        <v>240</v>
      </c>
      <c r="BL150" s="51">
        <v>1289</v>
      </c>
      <c r="BM150" s="53">
        <v>400</v>
      </c>
      <c r="BN150" s="44">
        <f t="shared" si="67"/>
        <v>96.675000000000011</v>
      </c>
      <c r="BO150" s="51">
        <v>238</v>
      </c>
      <c r="BP150" s="53">
        <v>50</v>
      </c>
      <c r="BQ150" s="44">
        <f t="shared" si="68"/>
        <v>142.79999999999998</v>
      </c>
      <c r="BR150" s="51">
        <v>185</v>
      </c>
      <c r="BS150" s="53">
        <v>5</v>
      </c>
      <c r="BT150" s="44">
        <f t="shared" si="80"/>
        <v>1110</v>
      </c>
      <c r="BU150" s="51">
        <v>50</v>
      </c>
      <c r="BV150" s="53">
        <v>500</v>
      </c>
      <c r="BW150" s="44">
        <f t="shared" si="69"/>
        <v>3</v>
      </c>
      <c r="BX150" s="51">
        <v>23</v>
      </c>
      <c r="BY150" s="53">
        <v>10</v>
      </c>
      <c r="BZ150" s="44">
        <f t="shared" si="70"/>
        <v>69</v>
      </c>
      <c r="CA150" s="55">
        <v>0</v>
      </c>
      <c r="CB150" s="55">
        <v>0</v>
      </c>
      <c r="CC150" s="44" t="s">
        <v>1755</v>
      </c>
      <c r="CD150" s="55">
        <v>24</v>
      </c>
      <c r="CE150" s="55">
        <v>2</v>
      </c>
      <c r="CF150" s="44">
        <f t="shared" si="72"/>
        <v>360</v>
      </c>
      <c r="CG150" s="55">
        <v>20</v>
      </c>
      <c r="CH150" s="55">
        <v>10</v>
      </c>
      <c r="CI150" s="44">
        <f t="shared" si="73"/>
        <v>60</v>
      </c>
      <c r="CJ150" s="55">
        <v>0</v>
      </c>
      <c r="CK150" s="55">
        <v>0</v>
      </c>
      <c r="CL150" s="44" t="s">
        <v>1755</v>
      </c>
      <c r="CM150" s="55">
        <v>61</v>
      </c>
      <c r="CN150" s="55">
        <v>30</v>
      </c>
      <c r="CO150" s="44">
        <f t="shared" si="75"/>
        <v>61</v>
      </c>
    </row>
    <row r="151" spans="1:93" ht="39.75" customHeight="1" x14ac:dyDescent="0.2">
      <c r="A151" s="48">
        <v>2139103</v>
      </c>
      <c r="B151" s="48" t="s">
        <v>1575</v>
      </c>
      <c r="C151" s="48" t="s">
        <v>1576</v>
      </c>
      <c r="D151" s="48" t="s">
        <v>70</v>
      </c>
      <c r="E151" s="48" t="s">
        <v>65</v>
      </c>
      <c r="F151" s="48" t="s">
        <v>1574</v>
      </c>
      <c r="G151" s="48">
        <v>3337551201</v>
      </c>
      <c r="H151" s="48" t="s">
        <v>65</v>
      </c>
      <c r="I151" s="45"/>
      <c r="J151" s="48">
        <v>0</v>
      </c>
      <c r="K151" s="48">
        <v>0</v>
      </c>
      <c r="L151" s="48" t="s">
        <v>82</v>
      </c>
      <c r="M151" s="51">
        <v>0</v>
      </c>
      <c r="N151" s="53">
        <v>0</v>
      </c>
      <c r="O151" s="44" t="s">
        <v>1755</v>
      </c>
      <c r="P151" s="51">
        <v>0</v>
      </c>
      <c r="Q151" s="53">
        <v>0</v>
      </c>
      <c r="R151" s="44" t="s">
        <v>1755</v>
      </c>
      <c r="S151" s="51">
        <v>0</v>
      </c>
      <c r="T151" s="53">
        <v>10</v>
      </c>
      <c r="U151" s="44">
        <f t="shared" si="78"/>
        <v>0</v>
      </c>
      <c r="V151" s="51">
        <v>0</v>
      </c>
      <c r="W151" s="53">
        <v>0</v>
      </c>
      <c r="X151" s="44" t="s">
        <v>1755</v>
      </c>
      <c r="Y151" s="51">
        <v>0</v>
      </c>
      <c r="Z151" s="53">
        <v>0</v>
      </c>
      <c r="AA151" s="44" t="s">
        <v>1755</v>
      </c>
      <c r="AB151" s="51">
        <v>0</v>
      </c>
      <c r="AC151" s="53">
        <v>0</v>
      </c>
      <c r="AD151" s="44" t="s">
        <v>1755</v>
      </c>
      <c r="AE151" s="51">
        <v>0</v>
      </c>
      <c r="AF151" s="53">
        <v>0</v>
      </c>
      <c r="AG151" s="44" t="s">
        <v>1755</v>
      </c>
      <c r="AH151" s="51">
        <v>0</v>
      </c>
      <c r="AI151" s="53">
        <v>0</v>
      </c>
      <c r="AJ151" s="44" t="s">
        <v>1755</v>
      </c>
      <c r="AK151" s="51">
        <v>1</v>
      </c>
      <c r="AL151" s="53">
        <v>40</v>
      </c>
      <c r="AM151" s="44">
        <f t="shared" si="58"/>
        <v>0.75</v>
      </c>
      <c r="AN151" s="51">
        <v>73</v>
      </c>
      <c r="AO151" s="53">
        <v>5</v>
      </c>
      <c r="AP151" s="44">
        <f t="shared" si="59"/>
        <v>438</v>
      </c>
      <c r="AQ151" s="51">
        <v>14</v>
      </c>
      <c r="AR151" s="53">
        <v>5</v>
      </c>
      <c r="AS151" s="44">
        <f t="shared" si="60"/>
        <v>84</v>
      </c>
      <c r="AT151" s="51">
        <v>0</v>
      </c>
      <c r="AU151" s="53">
        <v>0</v>
      </c>
      <c r="AV151" s="44" t="s">
        <v>1755</v>
      </c>
      <c r="AW151" s="51">
        <v>0</v>
      </c>
      <c r="AX151" s="53">
        <v>14</v>
      </c>
      <c r="AY151" s="44">
        <f t="shared" si="62"/>
        <v>0</v>
      </c>
      <c r="AZ151" s="51">
        <v>25</v>
      </c>
      <c r="BA151" s="53">
        <v>8</v>
      </c>
      <c r="BB151" s="44">
        <f t="shared" si="63"/>
        <v>93.75</v>
      </c>
      <c r="BC151" s="51">
        <v>38</v>
      </c>
      <c r="BD151" s="53">
        <v>30</v>
      </c>
      <c r="BE151" s="44">
        <f t="shared" si="64"/>
        <v>38</v>
      </c>
      <c r="BF151" s="51">
        <v>41</v>
      </c>
      <c r="BG151" s="53">
        <v>10</v>
      </c>
      <c r="BH151" s="44">
        <f t="shared" si="65"/>
        <v>122.99999999999999</v>
      </c>
      <c r="BI151" s="51">
        <v>0</v>
      </c>
      <c r="BJ151" s="53">
        <v>0</v>
      </c>
      <c r="BK151" s="44" t="s">
        <v>1755</v>
      </c>
      <c r="BL151" s="51">
        <v>0</v>
      </c>
      <c r="BM151" s="53">
        <v>0</v>
      </c>
      <c r="BN151" s="44" t="s">
        <v>1755</v>
      </c>
      <c r="BO151" s="51">
        <v>5</v>
      </c>
      <c r="BP151" s="53">
        <v>5</v>
      </c>
      <c r="BQ151" s="44">
        <f t="shared" si="68"/>
        <v>30</v>
      </c>
      <c r="BR151" s="51">
        <v>0</v>
      </c>
      <c r="BS151" s="53">
        <v>0</v>
      </c>
      <c r="BT151" s="44" t="s">
        <v>1755</v>
      </c>
      <c r="BU151" s="51">
        <v>0</v>
      </c>
      <c r="BV151" s="53">
        <v>0</v>
      </c>
      <c r="BW151" s="44" t="s">
        <v>1755</v>
      </c>
      <c r="BX151" s="51">
        <v>0</v>
      </c>
      <c r="BY151" s="53">
        <v>0</v>
      </c>
      <c r="BZ151" s="44" t="s">
        <v>1755</v>
      </c>
      <c r="CA151" s="55">
        <v>0</v>
      </c>
      <c r="CB151" s="55">
        <v>0</v>
      </c>
      <c r="CC151" s="44" t="s">
        <v>1755</v>
      </c>
      <c r="CD151" s="55">
        <v>4</v>
      </c>
      <c r="CE151" s="55">
        <v>5</v>
      </c>
      <c r="CF151" s="44">
        <f t="shared" si="72"/>
        <v>24</v>
      </c>
      <c r="CG151" s="55">
        <v>0</v>
      </c>
      <c r="CH151" s="55">
        <v>0</v>
      </c>
      <c r="CI151" s="44" t="s">
        <v>1755</v>
      </c>
      <c r="CJ151" s="55">
        <v>11</v>
      </c>
      <c r="CK151" s="55">
        <v>5</v>
      </c>
      <c r="CL151" s="44">
        <f t="shared" si="74"/>
        <v>66</v>
      </c>
      <c r="CM151" s="55">
        <v>0</v>
      </c>
      <c r="CN151" s="55">
        <v>0</v>
      </c>
      <c r="CO151" s="44" t="s">
        <v>1755</v>
      </c>
    </row>
    <row r="152" spans="1:93" ht="39.75" customHeight="1" x14ac:dyDescent="0.2">
      <c r="A152" s="48">
        <v>2139111</v>
      </c>
      <c r="B152" s="48" t="s">
        <v>1464</v>
      </c>
      <c r="C152" s="48" t="s">
        <v>1465</v>
      </c>
      <c r="D152" s="48" t="s">
        <v>70</v>
      </c>
      <c r="E152" s="48" t="s">
        <v>65</v>
      </c>
      <c r="F152" s="48" t="s">
        <v>1463</v>
      </c>
      <c r="G152" s="48">
        <v>3337151411</v>
      </c>
      <c r="H152" s="48" t="s">
        <v>65</v>
      </c>
      <c r="I152" s="45"/>
      <c r="J152" s="48">
        <v>0</v>
      </c>
      <c r="K152" s="48">
        <v>0</v>
      </c>
      <c r="L152" s="48" t="s">
        <v>64</v>
      </c>
      <c r="M152" s="51">
        <v>0</v>
      </c>
      <c r="N152" s="53">
        <v>0</v>
      </c>
      <c r="O152" s="44" t="s">
        <v>1755</v>
      </c>
      <c r="P152" s="51">
        <v>0</v>
      </c>
      <c r="Q152" s="53">
        <v>0</v>
      </c>
      <c r="R152" s="44" t="s">
        <v>1755</v>
      </c>
      <c r="S152" s="51">
        <v>100</v>
      </c>
      <c r="T152" s="53">
        <v>2</v>
      </c>
      <c r="U152" s="44">
        <f t="shared" si="78"/>
        <v>1500</v>
      </c>
      <c r="V152" s="51">
        <v>0</v>
      </c>
      <c r="W152" s="53">
        <v>0</v>
      </c>
      <c r="X152" s="44" t="s">
        <v>1755</v>
      </c>
      <c r="Y152" s="51">
        <v>0</v>
      </c>
      <c r="Z152" s="53">
        <v>0</v>
      </c>
      <c r="AA152" s="44" t="s">
        <v>1755</v>
      </c>
      <c r="AB152" s="51">
        <v>0</v>
      </c>
      <c r="AC152" s="53">
        <v>0</v>
      </c>
      <c r="AD152" s="44" t="s">
        <v>1755</v>
      </c>
      <c r="AE152" s="51">
        <v>0</v>
      </c>
      <c r="AF152" s="53">
        <v>0</v>
      </c>
      <c r="AG152" s="44" t="s">
        <v>1755</v>
      </c>
      <c r="AH152" s="51">
        <v>0</v>
      </c>
      <c r="AI152" s="53">
        <v>0</v>
      </c>
      <c r="AJ152" s="44" t="s">
        <v>1755</v>
      </c>
      <c r="AK152" s="51">
        <v>190</v>
      </c>
      <c r="AL152" s="53">
        <v>30</v>
      </c>
      <c r="AM152" s="44">
        <f t="shared" si="58"/>
        <v>190</v>
      </c>
      <c r="AN152" s="51">
        <v>100</v>
      </c>
      <c r="AO152" s="53">
        <v>20</v>
      </c>
      <c r="AP152" s="44">
        <f t="shared" si="59"/>
        <v>150</v>
      </c>
      <c r="AQ152" s="51">
        <v>6</v>
      </c>
      <c r="AR152" s="53">
        <v>0</v>
      </c>
      <c r="AS152" s="44" t="s">
        <v>1755</v>
      </c>
      <c r="AT152" s="51">
        <v>0</v>
      </c>
      <c r="AU152" s="53">
        <v>0</v>
      </c>
      <c r="AV152" s="44" t="s">
        <v>1755</v>
      </c>
      <c r="AW152" s="51">
        <v>60</v>
      </c>
      <c r="AX152" s="53">
        <v>5</v>
      </c>
      <c r="AY152" s="44">
        <f t="shared" si="62"/>
        <v>360</v>
      </c>
      <c r="AZ152" s="51">
        <v>18</v>
      </c>
      <c r="BA152" s="53">
        <v>8</v>
      </c>
      <c r="BB152" s="44">
        <f t="shared" si="63"/>
        <v>67.5</v>
      </c>
      <c r="BC152" s="51">
        <v>0</v>
      </c>
      <c r="BD152" s="53">
        <v>0</v>
      </c>
      <c r="BE152" s="44" t="s">
        <v>1755</v>
      </c>
      <c r="BF152" s="51">
        <v>370</v>
      </c>
      <c r="BG152" s="53">
        <v>5</v>
      </c>
      <c r="BH152" s="44">
        <f t="shared" si="65"/>
        <v>2220</v>
      </c>
      <c r="BI152" s="51">
        <v>20</v>
      </c>
      <c r="BJ152" s="53">
        <v>0</v>
      </c>
      <c r="BK152" s="44" t="s">
        <v>1755</v>
      </c>
      <c r="BL152" s="51">
        <v>0</v>
      </c>
      <c r="BM152" s="53">
        <v>0</v>
      </c>
      <c r="BN152" s="44" t="s">
        <v>1755</v>
      </c>
      <c r="BO152" s="51">
        <v>0</v>
      </c>
      <c r="BP152" s="53">
        <v>0</v>
      </c>
      <c r="BQ152" s="44" t="s">
        <v>1755</v>
      </c>
      <c r="BR152" s="51">
        <v>0</v>
      </c>
      <c r="BS152" s="53">
        <v>0</v>
      </c>
      <c r="BT152" s="44" t="s">
        <v>1755</v>
      </c>
      <c r="BU152" s="51">
        <v>3</v>
      </c>
      <c r="BV152" s="53">
        <v>1</v>
      </c>
      <c r="BW152" s="44">
        <f t="shared" si="69"/>
        <v>90</v>
      </c>
      <c r="BX152" s="51">
        <v>20</v>
      </c>
      <c r="BY152" s="53">
        <v>5</v>
      </c>
      <c r="BZ152" s="44">
        <f t="shared" si="70"/>
        <v>120</v>
      </c>
      <c r="CA152" s="55">
        <v>0</v>
      </c>
      <c r="CB152" s="55">
        <v>0</v>
      </c>
      <c r="CC152" s="44" t="s">
        <v>1755</v>
      </c>
      <c r="CD152" s="55">
        <v>0</v>
      </c>
      <c r="CE152" s="55">
        <v>0</v>
      </c>
      <c r="CF152" s="44" t="s">
        <v>1755</v>
      </c>
      <c r="CG152" s="55">
        <v>0</v>
      </c>
      <c r="CH152" s="55">
        <v>0</v>
      </c>
      <c r="CI152" s="44" t="s">
        <v>1755</v>
      </c>
      <c r="CJ152" s="55">
        <v>50</v>
      </c>
      <c r="CK152" s="55">
        <v>0</v>
      </c>
      <c r="CL152" s="44" t="s">
        <v>1755</v>
      </c>
      <c r="CM152" s="55">
        <v>0</v>
      </c>
      <c r="CN152" s="55">
        <v>0</v>
      </c>
      <c r="CO152" s="44" t="s">
        <v>1755</v>
      </c>
    </row>
    <row r="153" spans="1:93" ht="39.75" customHeight="1" x14ac:dyDescent="0.2">
      <c r="A153" s="48">
        <v>2139138</v>
      </c>
      <c r="B153" s="48" t="s">
        <v>421</v>
      </c>
      <c r="C153" s="48" t="s">
        <v>423</v>
      </c>
      <c r="D153" s="48" t="s">
        <v>70</v>
      </c>
      <c r="E153" s="48" t="s">
        <v>65</v>
      </c>
      <c r="F153" s="48" t="s">
        <v>420</v>
      </c>
      <c r="G153" s="48" t="s">
        <v>422</v>
      </c>
      <c r="H153" s="48" t="s">
        <v>65</v>
      </c>
      <c r="I153" s="45"/>
      <c r="J153" s="49">
        <v>0</v>
      </c>
      <c r="K153" s="49">
        <v>0</v>
      </c>
      <c r="L153" s="48" t="s">
        <v>64</v>
      </c>
      <c r="M153" s="52">
        <v>0</v>
      </c>
      <c r="N153" s="54">
        <v>0</v>
      </c>
      <c r="O153" s="44" t="s">
        <v>1755</v>
      </c>
      <c r="P153" s="52">
        <v>0</v>
      </c>
      <c r="Q153" s="54">
        <v>0</v>
      </c>
      <c r="R153" s="44" t="s">
        <v>1755</v>
      </c>
      <c r="S153" s="52">
        <v>0</v>
      </c>
      <c r="T153" s="53">
        <v>84</v>
      </c>
      <c r="U153" s="44">
        <f t="shared" si="78"/>
        <v>0</v>
      </c>
      <c r="V153" s="52">
        <v>0</v>
      </c>
      <c r="W153" s="54">
        <v>0</v>
      </c>
      <c r="X153" s="44" t="s">
        <v>1755</v>
      </c>
      <c r="Y153" s="52">
        <v>0</v>
      </c>
      <c r="Z153" s="54">
        <v>0</v>
      </c>
      <c r="AA153" s="44" t="s">
        <v>1755</v>
      </c>
      <c r="AB153" s="52">
        <v>0</v>
      </c>
      <c r="AC153" s="54">
        <v>0</v>
      </c>
      <c r="AD153" s="44" t="s">
        <v>1755</v>
      </c>
      <c r="AE153" s="52">
        <v>0</v>
      </c>
      <c r="AF153" s="54">
        <v>0</v>
      </c>
      <c r="AG153" s="44" t="s">
        <v>1755</v>
      </c>
      <c r="AH153" s="52">
        <v>0</v>
      </c>
      <c r="AI153" s="54">
        <v>0</v>
      </c>
      <c r="AJ153" s="44" t="s">
        <v>1755</v>
      </c>
      <c r="AK153" s="52">
        <v>0</v>
      </c>
      <c r="AL153" s="54">
        <v>0</v>
      </c>
      <c r="AM153" s="44" t="s">
        <v>1755</v>
      </c>
      <c r="AN153" s="51">
        <v>130</v>
      </c>
      <c r="AO153" s="53">
        <v>130</v>
      </c>
      <c r="AP153" s="44">
        <f t="shared" si="59"/>
        <v>30</v>
      </c>
      <c r="AQ153" s="52">
        <v>0</v>
      </c>
      <c r="AR153" s="54">
        <v>0</v>
      </c>
      <c r="AS153" s="44" t="s">
        <v>1755</v>
      </c>
      <c r="AT153" s="52">
        <v>0</v>
      </c>
      <c r="AU153" s="54">
        <v>0</v>
      </c>
      <c r="AV153" s="44" t="s">
        <v>1755</v>
      </c>
      <c r="AW153" s="51">
        <v>12</v>
      </c>
      <c r="AX153" s="53">
        <v>12</v>
      </c>
      <c r="AY153" s="44">
        <f t="shared" si="62"/>
        <v>30</v>
      </c>
      <c r="AZ153" s="51">
        <v>50</v>
      </c>
      <c r="BA153" s="53">
        <v>50</v>
      </c>
      <c r="BB153" s="44">
        <f t="shared" si="63"/>
        <v>30</v>
      </c>
      <c r="BC153" s="52">
        <v>0</v>
      </c>
      <c r="BD153" s="54">
        <v>0</v>
      </c>
      <c r="BE153" s="44" t="s">
        <v>1755</v>
      </c>
      <c r="BF153" s="52">
        <v>0</v>
      </c>
      <c r="BG153" s="54">
        <v>0</v>
      </c>
      <c r="BH153" s="44" t="s">
        <v>1755</v>
      </c>
      <c r="BI153" s="52">
        <v>0</v>
      </c>
      <c r="BJ153" s="54">
        <v>0</v>
      </c>
      <c r="BK153" s="44" t="s">
        <v>1755</v>
      </c>
      <c r="BL153" s="51">
        <v>19</v>
      </c>
      <c r="BM153" s="53">
        <v>20</v>
      </c>
      <c r="BN153" s="44">
        <f t="shared" si="67"/>
        <v>28.5</v>
      </c>
      <c r="BO153" s="52">
        <v>0</v>
      </c>
      <c r="BP153" s="54">
        <v>0</v>
      </c>
      <c r="BQ153" s="44" t="s">
        <v>1755</v>
      </c>
      <c r="BR153" s="52">
        <v>0</v>
      </c>
      <c r="BS153" s="54">
        <v>0</v>
      </c>
      <c r="BT153" s="44" t="s">
        <v>1755</v>
      </c>
      <c r="BU153" s="52">
        <v>0</v>
      </c>
      <c r="BV153" s="54">
        <v>0</v>
      </c>
      <c r="BW153" s="44" t="s">
        <v>1755</v>
      </c>
      <c r="BX153" s="52">
        <v>0</v>
      </c>
      <c r="BY153" s="54">
        <v>2</v>
      </c>
      <c r="BZ153" s="44">
        <f t="shared" si="70"/>
        <v>0</v>
      </c>
      <c r="CA153" s="56">
        <v>0</v>
      </c>
      <c r="CB153" s="56">
        <v>0</v>
      </c>
      <c r="CC153" s="44" t="s">
        <v>1755</v>
      </c>
      <c r="CD153" s="56">
        <v>0</v>
      </c>
      <c r="CE153" s="56">
        <v>0</v>
      </c>
      <c r="CF153" s="44" t="s">
        <v>1755</v>
      </c>
      <c r="CG153" s="56">
        <v>0</v>
      </c>
      <c r="CH153" s="56">
        <v>0</v>
      </c>
      <c r="CI153" s="44" t="s">
        <v>1755</v>
      </c>
      <c r="CJ153" s="56">
        <v>0</v>
      </c>
      <c r="CK153" s="56">
        <v>0</v>
      </c>
      <c r="CL153" s="44" t="s">
        <v>1755</v>
      </c>
      <c r="CM153" s="56">
        <v>0</v>
      </c>
      <c r="CN153" s="56">
        <v>0</v>
      </c>
      <c r="CO153" s="44" t="s">
        <v>1755</v>
      </c>
    </row>
    <row r="154" spans="1:93" ht="39.75" customHeight="1" x14ac:dyDescent="0.2">
      <c r="A154" s="48">
        <v>2139146</v>
      </c>
      <c r="B154" s="48" t="s">
        <v>1096</v>
      </c>
      <c r="C154" s="48" t="s">
        <v>1098</v>
      </c>
      <c r="D154" s="48" t="s">
        <v>70</v>
      </c>
      <c r="E154" s="48" t="s">
        <v>65</v>
      </c>
      <c r="F154" s="48" t="s">
        <v>1095</v>
      </c>
      <c r="G154" s="48" t="s">
        <v>1097</v>
      </c>
      <c r="H154" s="48" t="s">
        <v>65</v>
      </c>
      <c r="I154" s="45"/>
      <c r="J154" s="48">
        <v>43</v>
      </c>
      <c r="K154" s="48">
        <v>43</v>
      </c>
      <c r="L154" s="48" t="s">
        <v>64</v>
      </c>
      <c r="M154" s="52">
        <v>0</v>
      </c>
      <c r="N154" s="54">
        <v>0</v>
      </c>
      <c r="O154" s="44" t="s">
        <v>1755</v>
      </c>
      <c r="P154" s="52">
        <v>0</v>
      </c>
      <c r="Q154" s="54">
        <v>0</v>
      </c>
      <c r="R154" s="44" t="s">
        <v>1755</v>
      </c>
      <c r="S154" s="51">
        <v>32</v>
      </c>
      <c r="T154" s="54">
        <v>5</v>
      </c>
      <c r="U154" s="44">
        <f t="shared" si="78"/>
        <v>192</v>
      </c>
      <c r="V154" s="52">
        <v>1</v>
      </c>
      <c r="W154" s="54">
        <v>1</v>
      </c>
      <c r="X154" s="44">
        <f t="shared" si="79"/>
        <v>30</v>
      </c>
      <c r="Y154" s="52">
        <v>0</v>
      </c>
      <c r="Z154" s="54">
        <v>0</v>
      </c>
      <c r="AA154" s="44" t="s">
        <v>1755</v>
      </c>
      <c r="AB154" s="52">
        <v>0</v>
      </c>
      <c r="AC154" s="54">
        <v>0</v>
      </c>
      <c r="AD154" s="44" t="s">
        <v>1755</v>
      </c>
      <c r="AE154" s="52">
        <v>0</v>
      </c>
      <c r="AF154" s="54">
        <v>0</v>
      </c>
      <c r="AG154" s="44" t="s">
        <v>1755</v>
      </c>
      <c r="AH154" s="52">
        <v>0</v>
      </c>
      <c r="AI154" s="54">
        <v>0</v>
      </c>
      <c r="AJ154" s="44" t="s">
        <v>1755</v>
      </c>
      <c r="AK154" s="51">
        <v>60</v>
      </c>
      <c r="AL154" s="54">
        <v>5</v>
      </c>
      <c r="AM154" s="44">
        <f t="shared" si="58"/>
        <v>360</v>
      </c>
      <c r="AN154" s="51">
        <v>120</v>
      </c>
      <c r="AO154" s="54">
        <v>5</v>
      </c>
      <c r="AP154" s="44">
        <f t="shared" si="59"/>
        <v>720</v>
      </c>
      <c r="AQ154" s="52">
        <v>0</v>
      </c>
      <c r="AR154" s="54">
        <v>0</v>
      </c>
      <c r="AS154" s="44" t="s">
        <v>1755</v>
      </c>
      <c r="AT154" s="51">
        <v>50</v>
      </c>
      <c r="AU154" s="54">
        <v>0</v>
      </c>
      <c r="AV154" s="44" t="s">
        <v>1755</v>
      </c>
      <c r="AW154" s="52">
        <v>0</v>
      </c>
      <c r="AX154" s="54">
        <v>5</v>
      </c>
      <c r="AY154" s="44">
        <f t="shared" si="62"/>
        <v>0</v>
      </c>
      <c r="AZ154" s="51">
        <v>135</v>
      </c>
      <c r="BA154" s="53">
        <v>15</v>
      </c>
      <c r="BB154" s="44">
        <f t="shared" si="63"/>
        <v>270</v>
      </c>
      <c r="BC154" s="51">
        <v>10</v>
      </c>
      <c r="BD154" s="54">
        <v>5</v>
      </c>
      <c r="BE154" s="44">
        <f t="shared" si="64"/>
        <v>60</v>
      </c>
      <c r="BF154" s="51">
        <v>49</v>
      </c>
      <c r="BG154" s="54">
        <v>3</v>
      </c>
      <c r="BH154" s="44">
        <f t="shared" si="65"/>
        <v>489.99999999999994</v>
      </c>
      <c r="BI154" s="52">
        <v>0</v>
      </c>
      <c r="BJ154" s="54">
        <v>0</v>
      </c>
      <c r="BK154" s="44" t="s">
        <v>1755</v>
      </c>
      <c r="BL154" s="51">
        <v>30</v>
      </c>
      <c r="BM154" s="54">
        <v>0</v>
      </c>
      <c r="BN154" s="44" t="s">
        <v>1755</v>
      </c>
      <c r="BO154" s="52">
        <v>3</v>
      </c>
      <c r="BP154" s="54">
        <v>0</v>
      </c>
      <c r="BQ154" s="44" t="s">
        <v>1755</v>
      </c>
      <c r="BR154" s="52">
        <v>0</v>
      </c>
      <c r="BS154" s="54">
        <v>0</v>
      </c>
      <c r="BT154" s="44" t="s">
        <v>1755</v>
      </c>
      <c r="BU154" s="52">
        <v>0</v>
      </c>
      <c r="BV154" s="54">
        <v>0</v>
      </c>
      <c r="BW154" s="44" t="s">
        <v>1755</v>
      </c>
      <c r="BX154" s="52">
        <v>0</v>
      </c>
      <c r="BY154" s="54">
        <v>0</v>
      </c>
      <c r="BZ154" s="44" t="s">
        <v>1755</v>
      </c>
      <c r="CA154" s="56">
        <v>0</v>
      </c>
      <c r="CB154" s="56">
        <v>0</v>
      </c>
      <c r="CC154" s="44" t="s">
        <v>1755</v>
      </c>
      <c r="CD154" s="56">
        <v>0</v>
      </c>
      <c r="CE154" s="56">
        <v>0</v>
      </c>
      <c r="CF154" s="44" t="s">
        <v>1755</v>
      </c>
      <c r="CG154" s="56">
        <v>0</v>
      </c>
      <c r="CH154" s="56">
        <v>0</v>
      </c>
      <c r="CI154" s="44" t="s">
        <v>1755</v>
      </c>
      <c r="CJ154" s="56">
        <v>0</v>
      </c>
      <c r="CK154" s="56">
        <v>0</v>
      </c>
      <c r="CL154" s="44" t="s">
        <v>1755</v>
      </c>
      <c r="CM154" s="56">
        <v>0</v>
      </c>
      <c r="CN154" s="56">
        <v>0</v>
      </c>
      <c r="CO154" s="44" t="s">
        <v>1755</v>
      </c>
    </row>
    <row r="155" spans="1:93" ht="39.75" customHeight="1" x14ac:dyDescent="0.2">
      <c r="A155" s="48">
        <v>2139200</v>
      </c>
      <c r="B155" s="48" t="s">
        <v>936</v>
      </c>
      <c r="C155" s="48" t="s">
        <v>938</v>
      </c>
      <c r="D155" s="48" t="s">
        <v>152</v>
      </c>
      <c r="E155" s="48" t="s">
        <v>63</v>
      </c>
      <c r="F155" s="48" t="s">
        <v>935</v>
      </c>
      <c r="G155" s="48" t="s">
        <v>937</v>
      </c>
      <c r="H155" s="48" t="s">
        <v>65</v>
      </c>
      <c r="I155" s="45"/>
      <c r="J155" s="48">
        <v>20</v>
      </c>
      <c r="K155" s="48">
        <v>20</v>
      </c>
      <c r="L155" s="48" t="s">
        <v>64</v>
      </c>
      <c r="M155" s="51">
        <v>0</v>
      </c>
      <c r="N155" s="53">
        <v>0</v>
      </c>
      <c r="O155" s="44" t="s">
        <v>1755</v>
      </c>
      <c r="P155" s="51">
        <v>0</v>
      </c>
      <c r="Q155" s="53">
        <v>0</v>
      </c>
      <c r="R155" s="44" t="s">
        <v>1755</v>
      </c>
      <c r="S155" s="51">
        <v>0</v>
      </c>
      <c r="T155" s="53">
        <v>0</v>
      </c>
      <c r="U155" s="44" t="s">
        <v>1755</v>
      </c>
      <c r="V155" s="51">
        <v>0</v>
      </c>
      <c r="W155" s="53">
        <v>0</v>
      </c>
      <c r="X155" s="44" t="s">
        <v>1755</v>
      </c>
      <c r="Y155" s="51">
        <v>46</v>
      </c>
      <c r="Z155" s="53">
        <v>102</v>
      </c>
      <c r="AA155" s="44">
        <f t="shared" si="54"/>
        <v>13.529411764705882</v>
      </c>
      <c r="AB155" s="51">
        <v>279</v>
      </c>
      <c r="AC155" s="53">
        <v>29</v>
      </c>
      <c r="AD155" s="44">
        <f t="shared" si="55"/>
        <v>288.62068965517244</v>
      </c>
      <c r="AE155" s="51">
        <v>61</v>
      </c>
      <c r="AF155" s="53">
        <v>28</v>
      </c>
      <c r="AG155" s="44">
        <f t="shared" si="56"/>
        <v>65.357142857142847</v>
      </c>
      <c r="AH155" s="51">
        <v>0</v>
      </c>
      <c r="AI155" s="53">
        <v>0</v>
      </c>
      <c r="AJ155" s="44" t="s">
        <v>1755</v>
      </c>
      <c r="AK155" s="51">
        <v>8224</v>
      </c>
      <c r="AL155" s="53">
        <v>1525</v>
      </c>
      <c r="AM155" s="44">
        <f t="shared" si="58"/>
        <v>161.78360655737706</v>
      </c>
      <c r="AN155" s="51">
        <v>265</v>
      </c>
      <c r="AO155" s="53">
        <v>121</v>
      </c>
      <c r="AP155" s="44">
        <f t="shared" si="59"/>
        <v>65.702479338842977</v>
      </c>
      <c r="AQ155" s="51">
        <v>186</v>
      </c>
      <c r="AR155" s="53">
        <v>3</v>
      </c>
      <c r="AS155" s="44">
        <f t="shared" si="60"/>
        <v>1860</v>
      </c>
      <c r="AT155" s="51">
        <v>2347</v>
      </c>
      <c r="AU155" s="53">
        <v>745</v>
      </c>
      <c r="AV155" s="44">
        <f t="shared" si="61"/>
        <v>94.510067114093957</v>
      </c>
      <c r="AW155" s="51">
        <v>238</v>
      </c>
      <c r="AX155" s="53">
        <v>97</v>
      </c>
      <c r="AY155" s="44">
        <f t="shared" si="62"/>
        <v>73.608247422680421</v>
      </c>
      <c r="AZ155" s="51">
        <v>76</v>
      </c>
      <c r="BA155" s="53">
        <v>54</v>
      </c>
      <c r="BB155" s="44">
        <f t="shared" si="63"/>
        <v>42.222222222222221</v>
      </c>
      <c r="BC155" s="51">
        <v>3261</v>
      </c>
      <c r="BD155" s="53">
        <v>688</v>
      </c>
      <c r="BE155" s="44">
        <f t="shared" si="64"/>
        <v>142.19476744186045</v>
      </c>
      <c r="BF155" s="51">
        <v>4315</v>
      </c>
      <c r="BG155" s="53">
        <v>228</v>
      </c>
      <c r="BH155" s="44">
        <f t="shared" si="65"/>
        <v>567.76315789473688</v>
      </c>
      <c r="BI155" s="51">
        <v>24</v>
      </c>
      <c r="BJ155" s="53">
        <v>1</v>
      </c>
      <c r="BK155" s="44">
        <f t="shared" si="66"/>
        <v>720</v>
      </c>
      <c r="BL155" s="51">
        <v>1643</v>
      </c>
      <c r="BM155" s="53">
        <v>864</v>
      </c>
      <c r="BN155" s="44">
        <f t="shared" si="67"/>
        <v>57.048611111111114</v>
      </c>
      <c r="BO155" s="51">
        <v>359</v>
      </c>
      <c r="BP155" s="53">
        <v>200</v>
      </c>
      <c r="BQ155" s="44">
        <f t="shared" si="68"/>
        <v>53.849999999999994</v>
      </c>
      <c r="BR155" s="51">
        <v>0</v>
      </c>
      <c r="BS155" s="53">
        <v>0</v>
      </c>
      <c r="BT155" s="44" t="s">
        <v>1755</v>
      </c>
      <c r="BU155" s="51">
        <v>436</v>
      </c>
      <c r="BV155" s="53">
        <v>249</v>
      </c>
      <c r="BW155" s="44">
        <f t="shared" si="69"/>
        <v>52.53012048192771</v>
      </c>
      <c r="BX155" s="51">
        <v>80</v>
      </c>
      <c r="BY155" s="53">
        <v>32</v>
      </c>
      <c r="BZ155" s="44">
        <f t="shared" si="70"/>
        <v>75</v>
      </c>
      <c r="CA155" s="55">
        <v>0</v>
      </c>
      <c r="CB155" s="55">
        <v>0</v>
      </c>
      <c r="CC155" s="44" t="s">
        <v>1755</v>
      </c>
      <c r="CD155" s="55">
        <v>232</v>
      </c>
      <c r="CE155" s="55">
        <v>5</v>
      </c>
      <c r="CF155" s="44">
        <f t="shared" si="72"/>
        <v>1392</v>
      </c>
      <c r="CG155" s="55">
        <v>434</v>
      </c>
      <c r="CH155" s="55">
        <v>28</v>
      </c>
      <c r="CI155" s="44">
        <f t="shared" si="73"/>
        <v>465</v>
      </c>
      <c r="CJ155" s="55">
        <v>615</v>
      </c>
      <c r="CK155" s="55">
        <v>1750</v>
      </c>
      <c r="CL155" s="44">
        <f t="shared" si="74"/>
        <v>10.542857142857143</v>
      </c>
      <c r="CM155" s="55">
        <v>0</v>
      </c>
      <c r="CN155" s="55">
        <v>0</v>
      </c>
      <c r="CO155" s="44" t="s">
        <v>1755</v>
      </c>
    </row>
    <row r="156" spans="1:93" ht="39.75" customHeight="1" x14ac:dyDescent="0.2">
      <c r="A156" s="48">
        <v>2139626</v>
      </c>
      <c r="B156" s="48" t="s">
        <v>1383</v>
      </c>
      <c r="C156" s="48" t="s">
        <v>1385</v>
      </c>
      <c r="D156" s="48" t="s">
        <v>100</v>
      </c>
      <c r="E156" s="48" t="s">
        <v>63</v>
      </c>
      <c r="F156" s="48" t="s">
        <v>1382</v>
      </c>
      <c r="G156" s="48" t="s">
        <v>1384</v>
      </c>
      <c r="H156" s="48" t="s">
        <v>65</v>
      </c>
      <c r="I156" s="45"/>
      <c r="J156" s="48">
        <v>8</v>
      </c>
      <c r="K156" s="48">
        <v>2</v>
      </c>
      <c r="L156" s="48" t="s">
        <v>64</v>
      </c>
      <c r="M156" s="51">
        <v>0</v>
      </c>
      <c r="N156" s="53">
        <v>0</v>
      </c>
      <c r="O156" s="44" t="s">
        <v>1755</v>
      </c>
      <c r="P156" s="51">
        <v>0</v>
      </c>
      <c r="Q156" s="53">
        <v>0</v>
      </c>
      <c r="R156" s="44" t="s">
        <v>1755</v>
      </c>
      <c r="S156" s="51">
        <v>148</v>
      </c>
      <c r="T156" s="53">
        <v>11</v>
      </c>
      <c r="U156" s="44">
        <f t="shared" si="78"/>
        <v>403.63636363636363</v>
      </c>
      <c r="V156" s="51">
        <v>0</v>
      </c>
      <c r="W156" s="53">
        <v>0</v>
      </c>
      <c r="X156" s="44" t="s">
        <v>1755</v>
      </c>
      <c r="Y156" s="51">
        <v>0</v>
      </c>
      <c r="Z156" s="53">
        <v>0</v>
      </c>
      <c r="AA156" s="44" t="s">
        <v>1755</v>
      </c>
      <c r="AB156" s="51">
        <v>0</v>
      </c>
      <c r="AC156" s="53">
        <v>0</v>
      </c>
      <c r="AD156" s="44" t="s">
        <v>1755</v>
      </c>
      <c r="AE156" s="51">
        <v>0</v>
      </c>
      <c r="AF156" s="53">
        <v>0</v>
      </c>
      <c r="AG156" s="44" t="s">
        <v>1755</v>
      </c>
      <c r="AH156" s="51">
        <v>0</v>
      </c>
      <c r="AI156" s="53">
        <v>0</v>
      </c>
      <c r="AJ156" s="44" t="s">
        <v>1755</v>
      </c>
      <c r="AK156" s="51">
        <v>77</v>
      </c>
      <c r="AL156" s="53">
        <v>18</v>
      </c>
      <c r="AM156" s="44">
        <f t="shared" si="58"/>
        <v>128.33333333333334</v>
      </c>
      <c r="AN156" s="51">
        <v>151</v>
      </c>
      <c r="AO156" s="53">
        <v>26</v>
      </c>
      <c r="AP156" s="44">
        <f t="shared" si="59"/>
        <v>174.23076923076923</v>
      </c>
      <c r="AQ156" s="51">
        <v>0</v>
      </c>
      <c r="AR156" s="53">
        <v>0</v>
      </c>
      <c r="AS156" s="44" t="s">
        <v>1755</v>
      </c>
      <c r="AT156" s="51">
        <v>0</v>
      </c>
      <c r="AU156" s="53">
        <v>0</v>
      </c>
      <c r="AV156" s="44" t="s">
        <v>1755</v>
      </c>
      <c r="AW156" s="51">
        <v>13</v>
      </c>
      <c r="AX156" s="53">
        <v>8</v>
      </c>
      <c r="AY156" s="44">
        <f t="shared" si="62"/>
        <v>48.75</v>
      </c>
      <c r="AZ156" s="51">
        <v>522</v>
      </c>
      <c r="BA156" s="53">
        <v>26</v>
      </c>
      <c r="BB156" s="44">
        <f t="shared" si="63"/>
        <v>602.30769230769226</v>
      </c>
      <c r="BC156" s="51">
        <v>0</v>
      </c>
      <c r="BD156" s="53">
        <v>0</v>
      </c>
      <c r="BE156" s="44" t="s">
        <v>1755</v>
      </c>
      <c r="BF156" s="51">
        <v>124</v>
      </c>
      <c r="BG156" s="53">
        <v>3</v>
      </c>
      <c r="BH156" s="44">
        <f t="shared" si="65"/>
        <v>1240</v>
      </c>
      <c r="BI156" s="51">
        <v>0</v>
      </c>
      <c r="BJ156" s="53">
        <v>0</v>
      </c>
      <c r="BK156" s="44" t="s">
        <v>1755</v>
      </c>
      <c r="BL156" s="51">
        <v>68</v>
      </c>
      <c r="BM156" s="53">
        <v>0</v>
      </c>
      <c r="BN156" s="44" t="s">
        <v>1755</v>
      </c>
      <c r="BO156" s="51">
        <v>0</v>
      </c>
      <c r="BP156" s="53">
        <v>0</v>
      </c>
      <c r="BQ156" s="44" t="s">
        <v>1755</v>
      </c>
      <c r="BR156" s="51">
        <v>0</v>
      </c>
      <c r="BS156" s="53">
        <v>0</v>
      </c>
      <c r="BT156" s="44" t="s">
        <v>1755</v>
      </c>
      <c r="BU156" s="51">
        <v>0</v>
      </c>
      <c r="BV156" s="53">
        <v>0</v>
      </c>
      <c r="BW156" s="44" t="s">
        <v>1755</v>
      </c>
      <c r="BX156" s="51">
        <v>28</v>
      </c>
      <c r="BY156" s="53">
        <v>2</v>
      </c>
      <c r="BZ156" s="44">
        <f t="shared" si="70"/>
        <v>420</v>
      </c>
      <c r="CA156" s="55">
        <v>0</v>
      </c>
      <c r="CB156" s="55">
        <v>0</v>
      </c>
      <c r="CC156" s="44" t="s">
        <v>1755</v>
      </c>
      <c r="CD156" s="55">
        <v>0</v>
      </c>
      <c r="CE156" s="55">
        <v>0</v>
      </c>
      <c r="CF156" s="44" t="s">
        <v>1755</v>
      </c>
      <c r="CG156" s="55">
        <v>0</v>
      </c>
      <c r="CH156" s="55">
        <v>0</v>
      </c>
      <c r="CI156" s="44" t="s">
        <v>1755</v>
      </c>
      <c r="CJ156" s="55">
        <v>91</v>
      </c>
      <c r="CK156" s="55">
        <v>8</v>
      </c>
      <c r="CL156" s="44">
        <f t="shared" si="74"/>
        <v>341.25</v>
      </c>
      <c r="CM156" s="55">
        <v>59</v>
      </c>
      <c r="CN156" s="55">
        <v>10</v>
      </c>
      <c r="CO156" s="44">
        <f t="shared" si="75"/>
        <v>177</v>
      </c>
    </row>
    <row r="157" spans="1:93" ht="39.75" customHeight="1" x14ac:dyDescent="0.2">
      <c r="A157" s="48">
        <v>2139960</v>
      </c>
      <c r="B157" s="48" t="s">
        <v>1133</v>
      </c>
      <c r="C157" s="48" t="s">
        <v>1135</v>
      </c>
      <c r="D157" s="48" t="s">
        <v>152</v>
      </c>
      <c r="E157" s="48" t="s">
        <v>65</v>
      </c>
      <c r="F157" s="48" t="s">
        <v>1132</v>
      </c>
      <c r="G157" s="48" t="s">
        <v>1134</v>
      </c>
      <c r="H157" s="48" t="s">
        <v>65</v>
      </c>
      <c r="I157" s="45"/>
      <c r="J157" s="48">
        <v>2</v>
      </c>
      <c r="K157" s="48">
        <v>0</v>
      </c>
      <c r="L157" s="48" t="s">
        <v>82</v>
      </c>
      <c r="M157" s="51">
        <v>0</v>
      </c>
      <c r="N157" s="53">
        <v>0</v>
      </c>
      <c r="O157" s="44" t="s">
        <v>1755</v>
      </c>
      <c r="P157" s="51">
        <v>0</v>
      </c>
      <c r="Q157" s="53">
        <v>0</v>
      </c>
      <c r="R157" s="44" t="s">
        <v>1755</v>
      </c>
      <c r="S157" s="51">
        <v>23</v>
      </c>
      <c r="T157" s="53">
        <v>5</v>
      </c>
      <c r="U157" s="44">
        <f t="shared" si="78"/>
        <v>138</v>
      </c>
      <c r="V157" s="51">
        <v>0</v>
      </c>
      <c r="W157" s="53">
        <v>0</v>
      </c>
      <c r="X157" s="44" t="s">
        <v>1755</v>
      </c>
      <c r="Y157" s="51">
        <v>0</v>
      </c>
      <c r="Z157" s="53">
        <v>0</v>
      </c>
      <c r="AA157" s="44" t="s">
        <v>1755</v>
      </c>
      <c r="AB157" s="51">
        <v>0</v>
      </c>
      <c r="AC157" s="53">
        <v>0</v>
      </c>
      <c r="AD157" s="44" t="s">
        <v>1755</v>
      </c>
      <c r="AE157" s="51">
        <v>0</v>
      </c>
      <c r="AF157" s="53">
        <v>0</v>
      </c>
      <c r="AG157" s="44" t="s">
        <v>1755</v>
      </c>
      <c r="AH157" s="51">
        <v>0</v>
      </c>
      <c r="AI157" s="53">
        <v>0</v>
      </c>
      <c r="AJ157" s="44" t="s">
        <v>1755</v>
      </c>
      <c r="AK157" s="51">
        <v>159</v>
      </c>
      <c r="AL157" s="53">
        <v>15</v>
      </c>
      <c r="AM157" s="44">
        <f t="shared" si="58"/>
        <v>318</v>
      </c>
      <c r="AN157" s="51">
        <v>266</v>
      </c>
      <c r="AO157" s="53">
        <v>0</v>
      </c>
      <c r="AP157" s="44" t="s">
        <v>1755</v>
      </c>
      <c r="AQ157" s="51">
        <v>0</v>
      </c>
      <c r="AR157" s="53">
        <v>0</v>
      </c>
      <c r="AS157" s="44" t="s">
        <v>1755</v>
      </c>
      <c r="AT157" s="51">
        <v>0</v>
      </c>
      <c r="AU157" s="53">
        <v>0</v>
      </c>
      <c r="AV157" s="44" t="s">
        <v>1755</v>
      </c>
      <c r="AW157" s="51">
        <v>460</v>
      </c>
      <c r="AX157" s="53">
        <v>5</v>
      </c>
      <c r="AY157" s="44">
        <f t="shared" si="62"/>
        <v>2760</v>
      </c>
      <c r="AZ157" s="51">
        <v>162</v>
      </c>
      <c r="BA157" s="53">
        <v>5</v>
      </c>
      <c r="BB157" s="44">
        <f t="shared" si="63"/>
        <v>972</v>
      </c>
      <c r="BC157" s="51">
        <v>0</v>
      </c>
      <c r="BD157" s="53">
        <v>0</v>
      </c>
      <c r="BE157" s="44" t="s">
        <v>1755</v>
      </c>
      <c r="BF157" s="51">
        <v>54</v>
      </c>
      <c r="BG157" s="53">
        <v>5</v>
      </c>
      <c r="BH157" s="44">
        <f t="shared" si="65"/>
        <v>324</v>
      </c>
      <c r="BI157" s="51">
        <v>0</v>
      </c>
      <c r="BJ157" s="53">
        <v>0</v>
      </c>
      <c r="BK157" s="44" t="s">
        <v>1755</v>
      </c>
      <c r="BL157" s="51">
        <v>261</v>
      </c>
      <c r="BM157" s="53">
        <v>0</v>
      </c>
      <c r="BN157" s="44" t="s">
        <v>1755</v>
      </c>
      <c r="BO157" s="51">
        <v>3</v>
      </c>
      <c r="BP157" s="53">
        <v>0</v>
      </c>
      <c r="BQ157" s="44" t="s">
        <v>1755</v>
      </c>
      <c r="BR157" s="51">
        <v>0</v>
      </c>
      <c r="BS157" s="53">
        <v>0</v>
      </c>
      <c r="BT157" s="44" t="s">
        <v>1755</v>
      </c>
      <c r="BU157" s="51">
        <v>0</v>
      </c>
      <c r="BV157" s="53">
        <v>0</v>
      </c>
      <c r="BW157" s="44" t="s">
        <v>1755</v>
      </c>
      <c r="BX157" s="51">
        <v>109</v>
      </c>
      <c r="BY157" s="53">
        <v>0</v>
      </c>
      <c r="BZ157" s="44" t="s">
        <v>1755</v>
      </c>
      <c r="CA157" s="55">
        <v>0</v>
      </c>
      <c r="CB157" s="55">
        <v>0</v>
      </c>
      <c r="CC157" s="44" t="s">
        <v>1755</v>
      </c>
      <c r="CD157" s="55">
        <v>0</v>
      </c>
      <c r="CE157" s="55">
        <v>0</v>
      </c>
      <c r="CF157" s="44" t="s">
        <v>1755</v>
      </c>
      <c r="CG157" s="55">
        <v>199</v>
      </c>
      <c r="CH157" s="55">
        <v>0</v>
      </c>
      <c r="CI157" s="44" t="s">
        <v>1755</v>
      </c>
      <c r="CJ157" s="55">
        <v>1</v>
      </c>
      <c r="CK157" s="55">
        <v>0</v>
      </c>
      <c r="CL157" s="44" t="s">
        <v>1755</v>
      </c>
      <c r="CM157" s="55">
        <v>0</v>
      </c>
      <c r="CN157" s="55">
        <v>0</v>
      </c>
      <c r="CO157" s="44" t="s">
        <v>1755</v>
      </c>
    </row>
    <row r="158" spans="1:93" ht="39.75" customHeight="1" x14ac:dyDescent="0.2">
      <c r="A158" s="48">
        <v>2140063</v>
      </c>
      <c r="B158" s="48" t="s">
        <v>145</v>
      </c>
      <c r="C158" s="48" t="s">
        <v>147</v>
      </c>
      <c r="D158" s="48" t="s">
        <v>138</v>
      </c>
      <c r="E158" s="48" t="s">
        <v>65</v>
      </c>
      <c r="F158" s="48" t="s">
        <v>144</v>
      </c>
      <c r="G158" s="48" t="s">
        <v>146</v>
      </c>
      <c r="H158" s="48" t="s">
        <v>65</v>
      </c>
      <c r="I158" s="45"/>
      <c r="J158" s="48">
        <v>10</v>
      </c>
      <c r="K158" s="49">
        <v>2</v>
      </c>
      <c r="L158" s="48" t="s">
        <v>82</v>
      </c>
      <c r="M158" s="51">
        <v>13</v>
      </c>
      <c r="N158" s="53">
        <v>25</v>
      </c>
      <c r="O158" s="44">
        <f t="shared" si="77"/>
        <v>15.600000000000001</v>
      </c>
      <c r="P158" s="51">
        <v>0</v>
      </c>
      <c r="Q158" s="53">
        <v>25</v>
      </c>
      <c r="R158" s="44">
        <f t="shared" si="76"/>
        <v>0</v>
      </c>
      <c r="S158" s="51">
        <v>0</v>
      </c>
      <c r="T158" s="53">
        <v>50</v>
      </c>
      <c r="U158" s="44">
        <f t="shared" si="78"/>
        <v>0</v>
      </c>
      <c r="V158" s="51">
        <v>0</v>
      </c>
      <c r="W158" s="53">
        <v>0</v>
      </c>
      <c r="X158" s="44" t="s">
        <v>1755</v>
      </c>
      <c r="Y158" s="51">
        <v>0</v>
      </c>
      <c r="Z158" s="53">
        <v>20</v>
      </c>
      <c r="AA158" s="44">
        <f t="shared" si="54"/>
        <v>0</v>
      </c>
      <c r="AB158" s="51">
        <v>0</v>
      </c>
      <c r="AC158" s="53">
        <v>20</v>
      </c>
      <c r="AD158" s="44">
        <f t="shared" si="55"/>
        <v>0</v>
      </c>
      <c r="AE158" s="51">
        <v>0</v>
      </c>
      <c r="AF158" s="53">
        <v>20</v>
      </c>
      <c r="AG158" s="44">
        <f t="shared" si="56"/>
        <v>0</v>
      </c>
      <c r="AH158" s="51">
        <v>0</v>
      </c>
      <c r="AI158" s="53">
        <v>20</v>
      </c>
      <c r="AJ158" s="44">
        <f t="shared" si="57"/>
        <v>0</v>
      </c>
      <c r="AK158" s="51">
        <v>410</v>
      </c>
      <c r="AL158" s="53">
        <v>100</v>
      </c>
      <c r="AM158" s="44">
        <f t="shared" si="58"/>
        <v>122.99999999999999</v>
      </c>
      <c r="AN158" s="51">
        <v>0</v>
      </c>
      <c r="AO158" s="53">
        <v>40</v>
      </c>
      <c r="AP158" s="44">
        <f t="shared" si="59"/>
        <v>0</v>
      </c>
      <c r="AQ158" s="51">
        <v>7</v>
      </c>
      <c r="AR158" s="53">
        <v>35</v>
      </c>
      <c r="AS158" s="44">
        <f t="shared" si="60"/>
        <v>6</v>
      </c>
      <c r="AT158" s="51">
        <v>14</v>
      </c>
      <c r="AU158" s="53">
        <v>40</v>
      </c>
      <c r="AV158" s="44">
        <f t="shared" si="61"/>
        <v>10.5</v>
      </c>
      <c r="AW158" s="51">
        <v>25</v>
      </c>
      <c r="AX158" s="53">
        <v>45</v>
      </c>
      <c r="AY158" s="44">
        <f t="shared" si="62"/>
        <v>16.666666666666668</v>
      </c>
      <c r="AZ158" s="51">
        <v>48</v>
      </c>
      <c r="BA158" s="53">
        <v>40</v>
      </c>
      <c r="BB158" s="44">
        <f t="shared" si="63"/>
        <v>36</v>
      </c>
      <c r="BC158" s="51">
        <v>0</v>
      </c>
      <c r="BD158" s="53">
        <v>100</v>
      </c>
      <c r="BE158" s="44">
        <f t="shared" si="64"/>
        <v>0</v>
      </c>
      <c r="BF158" s="51">
        <v>25</v>
      </c>
      <c r="BG158" s="53">
        <v>40</v>
      </c>
      <c r="BH158" s="44">
        <f t="shared" si="65"/>
        <v>18.75</v>
      </c>
      <c r="BI158" s="51">
        <v>0</v>
      </c>
      <c r="BJ158" s="53">
        <v>30</v>
      </c>
      <c r="BK158" s="44">
        <f t="shared" si="66"/>
        <v>0</v>
      </c>
      <c r="BL158" s="51">
        <v>3</v>
      </c>
      <c r="BM158" s="53">
        <v>45</v>
      </c>
      <c r="BN158" s="44">
        <f t="shared" si="67"/>
        <v>2</v>
      </c>
      <c r="BO158" s="51">
        <v>0</v>
      </c>
      <c r="BP158" s="53">
        <v>45</v>
      </c>
      <c r="BQ158" s="44">
        <f t="shared" si="68"/>
        <v>0</v>
      </c>
      <c r="BR158" s="51">
        <v>5</v>
      </c>
      <c r="BS158" s="53">
        <v>20</v>
      </c>
      <c r="BT158" s="44">
        <f t="shared" si="80"/>
        <v>7.5</v>
      </c>
      <c r="BU158" s="51">
        <v>0</v>
      </c>
      <c r="BV158" s="53">
        <v>0</v>
      </c>
      <c r="BW158" s="44" t="s">
        <v>1755</v>
      </c>
      <c r="BX158" s="51">
        <v>10</v>
      </c>
      <c r="BY158" s="53">
        <v>25</v>
      </c>
      <c r="BZ158" s="44">
        <f t="shared" si="70"/>
        <v>12</v>
      </c>
      <c r="CA158" s="55">
        <v>0</v>
      </c>
      <c r="CB158" s="55">
        <v>0</v>
      </c>
      <c r="CC158" s="44" t="s">
        <v>1755</v>
      </c>
      <c r="CD158" s="55">
        <v>3</v>
      </c>
      <c r="CE158" s="55">
        <v>20</v>
      </c>
      <c r="CF158" s="44">
        <f t="shared" si="72"/>
        <v>4.5</v>
      </c>
      <c r="CG158" s="55">
        <v>0</v>
      </c>
      <c r="CH158" s="55">
        <v>100</v>
      </c>
      <c r="CI158" s="44">
        <f t="shared" si="73"/>
        <v>0</v>
      </c>
      <c r="CJ158" s="55">
        <v>0</v>
      </c>
      <c r="CK158" s="55">
        <v>45</v>
      </c>
      <c r="CL158" s="44">
        <f t="shared" si="74"/>
        <v>0</v>
      </c>
      <c r="CM158" s="55">
        <v>0</v>
      </c>
      <c r="CN158" s="55">
        <v>100</v>
      </c>
      <c r="CO158" s="44">
        <f t="shared" si="75"/>
        <v>0</v>
      </c>
    </row>
    <row r="159" spans="1:93" ht="39.75" customHeight="1" x14ac:dyDescent="0.2">
      <c r="A159" s="48">
        <v>2140098</v>
      </c>
      <c r="B159" s="48" t="s">
        <v>892</v>
      </c>
      <c r="C159" s="48" t="s">
        <v>893</v>
      </c>
      <c r="D159" s="48" t="s">
        <v>138</v>
      </c>
      <c r="E159" s="48" t="s">
        <v>63</v>
      </c>
      <c r="F159" s="48" t="s">
        <v>891</v>
      </c>
      <c r="G159" s="48">
        <v>3836311607</v>
      </c>
      <c r="H159" s="48" t="s">
        <v>65</v>
      </c>
      <c r="I159" s="45"/>
      <c r="J159" s="48">
        <v>7</v>
      </c>
      <c r="K159" s="48">
        <v>0</v>
      </c>
      <c r="L159" s="48" t="s">
        <v>82</v>
      </c>
      <c r="M159" s="51">
        <v>0</v>
      </c>
      <c r="N159" s="53">
        <v>10</v>
      </c>
      <c r="O159" s="44">
        <f t="shared" si="77"/>
        <v>0</v>
      </c>
      <c r="P159" s="51">
        <v>0</v>
      </c>
      <c r="Q159" s="53">
        <v>0</v>
      </c>
      <c r="R159" s="44" t="s">
        <v>1755</v>
      </c>
      <c r="S159" s="51">
        <v>126</v>
      </c>
      <c r="T159" s="54">
        <v>5</v>
      </c>
      <c r="U159" s="44">
        <f t="shared" si="78"/>
        <v>756</v>
      </c>
      <c r="V159" s="51">
        <v>0</v>
      </c>
      <c r="W159" s="53">
        <v>0</v>
      </c>
      <c r="X159" s="44" t="s">
        <v>1755</v>
      </c>
      <c r="Y159" s="51">
        <v>10</v>
      </c>
      <c r="Z159" s="53">
        <v>10</v>
      </c>
      <c r="AA159" s="44">
        <f t="shared" si="54"/>
        <v>30</v>
      </c>
      <c r="AB159" s="51">
        <v>0</v>
      </c>
      <c r="AC159" s="53">
        <v>0</v>
      </c>
      <c r="AD159" s="44" t="s">
        <v>1755</v>
      </c>
      <c r="AE159" s="52">
        <v>7</v>
      </c>
      <c r="AF159" s="54">
        <v>8</v>
      </c>
      <c r="AG159" s="44">
        <f t="shared" si="56"/>
        <v>26.25</v>
      </c>
      <c r="AH159" s="51">
        <v>99</v>
      </c>
      <c r="AI159" s="54">
        <v>6</v>
      </c>
      <c r="AJ159" s="44">
        <f t="shared" si="57"/>
        <v>495</v>
      </c>
      <c r="AK159" s="51">
        <v>818</v>
      </c>
      <c r="AL159" s="53">
        <v>64</v>
      </c>
      <c r="AM159" s="44">
        <f t="shared" si="58"/>
        <v>383.4375</v>
      </c>
      <c r="AN159" s="51">
        <v>568</v>
      </c>
      <c r="AO159" s="54">
        <v>8</v>
      </c>
      <c r="AP159" s="44">
        <f t="shared" si="59"/>
        <v>2130</v>
      </c>
      <c r="AQ159" s="51">
        <v>57</v>
      </c>
      <c r="AR159" s="53">
        <v>12</v>
      </c>
      <c r="AS159" s="44">
        <f t="shared" si="60"/>
        <v>142.5</v>
      </c>
      <c r="AT159" s="51">
        <v>575</v>
      </c>
      <c r="AU159" s="53">
        <v>28</v>
      </c>
      <c r="AV159" s="44">
        <f t="shared" si="61"/>
        <v>616.07142857142856</v>
      </c>
      <c r="AW159" s="51">
        <v>59</v>
      </c>
      <c r="AX159" s="53">
        <v>24</v>
      </c>
      <c r="AY159" s="44">
        <f t="shared" si="62"/>
        <v>73.75</v>
      </c>
      <c r="AZ159" s="51">
        <v>850</v>
      </c>
      <c r="BA159" s="53">
        <v>64</v>
      </c>
      <c r="BB159" s="44">
        <f t="shared" si="63"/>
        <v>398.4375</v>
      </c>
      <c r="BC159" s="51">
        <v>859</v>
      </c>
      <c r="BD159" s="53">
        <v>16</v>
      </c>
      <c r="BE159" s="44">
        <f t="shared" si="64"/>
        <v>1610.625</v>
      </c>
      <c r="BF159" s="51">
        <v>375</v>
      </c>
      <c r="BG159" s="53">
        <v>68</v>
      </c>
      <c r="BH159" s="44">
        <f t="shared" si="65"/>
        <v>165.44117647058823</v>
      </c>
      <c r="BI159" s="51">
        <v>22</v>
      </c>
      <c r="BJ159" s="54">
        <v>1</v>
      </c>
      <c r="BK159" s="44">
        <f t="shared" si="66"/>
        <v>660</v>
      </c>
      <c r="BL159" s="51">
        <v>662</v>
      </c>
      <c r="BM159" s="53">
        <v>48</v>
      </c>
      <c r="BN159" s="44">
        <f t="shared" si="67"/>
        <v>413.75</v>
      </c>
      <c r="BO159" s="51">
        <v>71</v>
      </c>
      <c r="BP159" s="53">
        <v>16</v>
      </c>
      <c r="BQ159" s="44">
        <f t="shared" si="68"/>
        <v>133.125</v>
      </c>
      <c r="BR159" s="51">
        <v>0</v>
      </c>
      <c r="BS159" s="53">
        <v>0</v>
      </c>
      <c r="BT159" s="44" t="s">
        <v>1755</v>
      </c>
      <c r="BU159" s="51">
        <v>85</v>
      </c>
      <c r="BV159" s="53">
        <v>10</v>
      </c>
      <c r="BW159" s="44">
        <f t="shared" si="69"/>
        <v>255</v>
      </c>
      <c r="BX159" s="51">
        <v>110</v>
      </c>
      <c r="BY159" s="54">
        <v>4</v>
      </c>
      <c r="BZ159" s="44">
        <f t="shared" si="70"/>
        <v>825</v>
      </c>
      <c r="CA159" s="55">
        <v>0</v>
      </c>
      <c r="CB159" s="55">
        <v>0</v>
      </c>
      <c r="CC159" s="44" t="s">
        <v>1755</v>
      </c>
      <c r="CD159" s="55">
        <v>0</v>
      </c>
      <c r="CE159" s="55">
        <v>0</v>
      </c>
      <c r="CF159" s="44" t="s">
        <v>1755</v>
      </c>
      <c r="CG159" s="55">
        <v>0</v>
      </c>
      <c r="CH159" s="55">
        <v>0</v>
      </c>
      <c r="CI159" s="44" t="s">
        <v>1755</v>
      </c>
      <c r="CJ159" s="55">
        <v>735</v>
      </c>
      <c r="CK159" s="56">
        <v>4</v>
      </c>
      <c r="CL159" s="44">
        <f t="shared" si="74"/>
        <v>5512.5</v>
      </c>
      <c r="CM159" s="55">
        <v>27</v>
      </c>
      <c r="CN159" s="55">
        <v>16</v>
      </c>
      <c r="CO159" s="44">
        <f t="shared" si="75"/>
        <v>50.625</v>
      </c>
    </row>
    <row r="160" spans="1:93" ht="39.75" customHeight="1" x14ac:dyDescent="0.2">
      <c r="A160" s="48">
        <v>2140179</v>
      </c>
      <c r="B160" s="48" t="s">
        <v>488</v>
      </c>
      <c r="C160" s="48" t="s">
        <v>489</v>
      </c>
      <c r="D160" s="48" t="s">
        <v>138</v>
      </c>
      <c r="E160" s="48" t="s">
        <v>65</v>
      </c>
      <c r="F160" s="48" t="s">
        <v>487</v>
      </c>
      <c r="G160" s="48">
        <v>99975858</v>
      </c>
      <c r="H160" s="48" t="s">
        <v>65</v>
      </c>
      <c r="I160" s="45"/>
      <c r="J160" s="48">
        <v>1</v>
      </c>
      <c r="K160" s="48">
        <v>0</v>
      </c>
      <c r="L160" s="48" t="s">
        <v>82</v>
      </c>
      <c r="M160" s="51">
        <v>0</v>
      </c>
      <c r="N160" s="53">
        <v>0</v>
      </c>
      <c r="O160" s="44" t="s">
        <v>1755</v>
      </c>
      <c r="P160" s="51">
        <v>0</v>
      </c>
      <c r="Q160" s="53">
        <v>0</v>
      </c>
      <c r="R160" s="44" t="s">
        <v>1755</v>
      </c>
      <c r="S160" s="51">
        <v>75</v>
      </c>
      <c r="T160" s="53">
        <v>10</v>
      </c>
      <c r="U160" s="44">
        <f t="shared" si="78"/>
        <v>225</v>
      </c>
      <c r="V160" s="51">
        <v>0</v>
      </c>
      <c r="W160" s="53">
        <v>0</v>
      </c>
      <c r="X160" s="44" t="s">
        <v>1755</v>
      </c>
      <c r="Y160" s="51">
        <v>0</v>
      </c>
      <c r="Z160" s="53">
        <v>0</v>
      </c>
      <c r="AA160" s="44" t="s">
        <v>1755</v>
      </c>
      <c r="AB160" s="51">
        <v>0</v>
      </c>
      <c r="AC160" s="53">
        <v>0</v>
      </c>
      <c r="AD160" s="44" t="s">
        <v>1755</v>
      </c>
      <c r="AE160" s="51">
        <v>0</v>
      </c>
      <c r="AF160" s="53">
        <v>0</v>
      </c>
      <c r="AG160" s="44" t="s">
        <v>1755</v>
      </c>
      <c r="AH160" s="51">
        <v>0</v>
      </c>
      <c r="AI160" s="53">
        <v>0</v>
      </c>
      <c r="AJ160" s="44" t="s">
        <v>1755</v>
      </c>
      <c r="AK160" s="51">
        <v>70</v>
      </c>
      <c r="AL160" s="53">
        <v>15</v>
      </c>
      <c r="AM160" s="44">
        <f t="shared" si="58"/>
        <v>140</v>
      </c>
      <c r="AN160" s="51">
        <v>61</v>
      </c>
      <c r="AO160" s="53">
        <v>6</v>
      </c>
      <c r="AP160" s="44">
        <f t="shared" si="59"/>
        <v>305</v>
      </c>
      <c r="AQ160" s="51">
        <v>0</v>
      </c>
      <c r="AR160" s="53">
        <v>4</v>
      </c>
      <c r="AS160" s="44">
        <f t="shared" si="60"/>
        <v>0</v>
      </c>
      <c r="AT160" s="51">
        <v>5</v>
      </c>
      <c r="AU160" s="53">
        <v>2</v>
      </c>
      <c r="AV160" s="44">
        <f t="shared" si="61"/>
        <v>75</v>
      </c>
      <c r="AW160" s="51">
        <v>47</v>
      </c>
      <c r="AX160" s="53">
        <v>4</v>
      </c>
      <c r="AY160" s="44">
        <f t="shared" si="62"/>
        <v>352.5</v>
      </c>
      <c r="AZ160" s="51">
        <v>7</v>
      </c>
      <c r="BA160" s="53">
        <v>4</v>
      </c>
      <c r="BB160" s="44">
        <f t="shared" si="63"/>
        <v>52.5</v>
      </c>
      <c r="BC160" s="51">
        <v>80</v>
      </c>
      <c r="BD160" s="53">
        <v>4</v>
      </c>
      <c r="BE160" s="44">
        <f t="shared" si="64"/>
        <v>600</v>
      </c>
      <c r="BF160" s="51">
        <v>25</v>
      </c>
      <c r="BG160" s="53">
        <v>15</v>
      </c>
      <c r="BH160" s="44">
        <f t="shared" si="65"/>
        <v>50</v>
      </c>
      <c r="BI160" s="51">
        <v>0</v>
      </c>
      <c r="BJ160" s="53">
        <v>0</v>
      </c>
      <c r="BK160" s="44" t="s">
        <v>1755</v>
      </c>
      <c r="BL160" s="51">
        <v>10</v>
      </c>
      <c r="BM160" s="53">
        <v>6</v>
      </c>
      <c r="BN160" s="44">
        <f t="shared" si="67"/>
        <v>50</v>
      </c>
      <c r="BO160" s="51">
        <v>0</v>
      </c>
      <c r="BP160" s="53">
        <v>0</v>
      </c>
      <c r="BQ160" s="44" t="s">
        <v>1755</v>
      </c>
      <c r="BR160" s="51">
        <v>0</v>
      </c>
      <c r="BS160" s="53">
        <v>0</v>
      </c>
      <c r="BT160" s="44" t="s">
        <v>1755</v>
      </c>
      <c r="BU160" s="51">
        <v>0</v>
      </c>
      <c r="BV160" s="53">
        <v>0</v>
      </c>
      <c r="BW160" s="44" t="s">
        <v>1755</v>
      </c>
      <c r="BX160" s="51">
        <v>0</v>
      </c>
      <c r="BY160" s="53">
        <v>0</v>
      </c>
      <c r="BZ160" s="44" t="s">
        <v>1755</v>
      </c>
      <c r="CA160" s="55">
        <v>0</v>
      </c>
      <c r="CB160" s="55">
        <v>0</v>
      </c>
      <c r="CC160" s="44" t="s">
        <v>1755</v>
      </c>
      <c r="CD160" s="55">
        <v>0</v>
      </c>
      <c r="CE160" s="55">
        <v>0</v>
      </c>
      <c r="CF160" s="44" t="s">
        <v>1755</v>
      </c>
      <c r="CG160" s="55">
        <v>0</v>
      </c>
      <c r="CH160" s="55">
        <v>0</v>
      </c>
      <c r="CI160" s="44" t="s">
        <v>1755</v>
      </c>
      <c r="CJ160" s="55">
        <v>5</v>
      </c>
      <c r="CK160" s="55">
        <v>2</v>
      </c>
      <c r="CL160" s="44">
        <f t="shared" si="74"/>
        <v>75</v>
      </c>
      <c r="CM160" s="55">
        <v>80</v>
      </c>
      <c r="CN160" s="55">
        <v>4</v>
      </c>
      <c r="CO160" s="44">
        <f t="shared" si="75"/>
        <v>600</v>
      </c>
    </row>
    <row r="161" spans="1:93" ht="39.75" customHeight="1" x14ac:dyDescent="0.2">
      <c r="A161" s="48">
        <v>2140217</v>
      </c>
      <c r="B161" s="48" t="s">
        <v>1021</v>
      </c>
      <c r="C161" s="48" t="s">
        <v>1023</v>
      </c>
      <c r="D161" s="48" t="s">
        <v>392</v>
      </c>
      <c r="E161" s="48" t="s">
        <v>63</v>
      </c>
      <c r="F161" s="48" t="s">
        <v>1020</v>
      </c>
      <c r="G161" s="48" t="s">
        <v>1022</v>
      </c>
      <c r="H161" s="48" t="s">
        <v>65</v>
      </c>
      <c r="I161" s="45"/>
      <c r="J161" s="48">
        <v>28</v>
      </c>
      <c r="K161" s="48">
        <v>10</v>
      </c>
      <c r="L161" s="48" t="s">
        <v>64</v>
      </c>
      <c r="M161" s="51">
        <v>0</v>
      </c>
      <c r="N161" s="53">
        <v>0</v>
      </c>
      <c r="O161" s="44" t="s">
        <v>1755</v>
      </c>
      <c r="P161" s="51">
        <v>525</v>
      </c>
      <c r="Q161" s="53">
        <v>5</v>
      </c>
      <c r="R161" s="44">
        <f t="shared" si="76"/>
        <v>3150</v>
      </c>
      <c r="S161" s="51">
        <v>291</v>
      </c>
      <c r="T161" s="53">
        <v>170</v>
      </c>
      <c r="U161" s="44">
        <f t="shared" si="78"/>
        <v>51.352941176470587</v>
      </c>
      <c r="V161" s="51">
        <v>0</v>
      </c>
      <c r="W161" s="53">
        <v>0</v>
      </c>
      <c r="X161" s="44" t="s">
        <v>1755</v>
      </c>
      <c r="Y161" s="51">
        <v>219</v>
      </c>
      <c r="Z161" s="53">
        <v>25</v>
      </c>
      <c r="AA161" s="44">
        <f t="shared" si="54"/>
        <v>262.8</v>
      </c>
      <c r="AB161" s="51">
        <v>5</v>
      </c>
      <c r="AC161" s="53">
        <v>24</v>
      </c>
      <c r="AD161" s="44">
        <f t="shared" si="55"/>
        <v>6.25</v>
      </c>
      <c r="AE161" s="51">
        <v>1272</v>
      </c>
      <c r="AF161" s="53">
        <v>197</v>
      </c>
      <c r="AG161" s="44">
        <f t="shared" si="56"/>
        <v>193.70558375634516</v>
      </c>
      <c r="AH161" s="51">
        <v>0</v>
      </c>
      <c r="AI161" s="53">
        <v>0</v>
      </c>
      <c r="AJ161" s="44" t="s">
        <v>1755</v>
      </c>
      <c r="AK161" s="51">
        <v>722</v>
      </c>
      <c r="AL161" s="53">
        <v>36</v>
      </c>
      <c r="AM161" s="44">
        <f t="shared" si="58"/>
        <v>601.66666666666674</v>
      </c>
      <c r="AN161" s="51">
        <v>2444</v>
      </c>
      <c r="AO161" s="53">
        <v>217</v>
      </c>
      <c r="AP161" s="44">
        <f t="shared" si="59"/>
        <v>337.88018433179724</v>
      </c>
      <c r="AQ161" s="51">
        <v>103</v>
      </c>
      <c r="AR161" s="53">
        <v>11</v>
      </c>
      <c r="AS161" s="44">
        <f t="shared" si="60"/>
        <v>280.90909090909088</v>
      </c>
      <c r="AT161" s="51">
        <v>7366</v>
      </c>
      <c r="AU161" s="53">
        <v>1117</v>
      </c>
      <c r="AV161" s="44">
        <f t="shared" si="61"/>
        <v>197.83348254252462</v>
      </c>
      <c r="AW161" s="51">
        <v>108</v>
      </c>
      <c r="AX161" s="53">
        <v>18</v>
      </c>
      <c r="AY161" s="44">
        <f t="shared" si="62"/>
        <v>180</v>
      </c>
      <c r="AZ161" s="51">
        <v>0</v>
      </c>
      <c r="BA161" s="53">
        <v>0</v>
      </c>
      <c r="BB161" s="44" t="s">
        <v>1755</v>
      </c>
      <c r="BC161" s="51">
        <v>8677</v>
      </c>
      <c r="BD161" s="53">
        <v>726</v>
      </c>
      <c r="BE161" s="44">
        <f t="shared" si="64"/>
        <v>358.55371900826447</v>
      </c>
      <c r="BF161" s="51">
        <v>274</v>
      </c>
      <c r="BG161" s="53">
        <v>197</v>
      </c>
      <c r="BH161" s="44">
        <f t="shared" si="65"/>
        <v>41.725888324873097</v>
      </c>
      <c r="BI161" s="51">
        <v>87</v>
      </c>
      <c r="BJ161" s="53">
        <v>2</v>
      </c>
      <c r="BK161" s="44">
        <f t="shared" si="66"/>
        <v>1305</v>
      </c>
      <c r="BL161" s="51">
        <v>2198</v>
      </c>
      <c r="BM161" s="53">
        <v>880</v>
      </c>
      <c r="BN161" s="44">
        <f t="shared" si="67"/>
        <v>74.931818181818173</v>
      </c>
      <c r="BO161" s="51">
        <v>111</v>
      </c>
      <c r="BP161" s="53">
        <v>80</v>
      </c>
      <c r="BQ161" s="44">
        <f t="shared" si="68"/>
        <v>41.625</v>
      </c>
      <c r="BR161" s="51">
        <v>0</v>
      </c>
      <c r="BS161" s="53">
        <v>0</v>
      </c>
      <c r="BT161" s="44" t="s">
        <v>1755</v>
      </c>
      <c r="BU161" s="51">
        <v>983</v>
      </c>
      <c r="BV161" s="53">
        <v>175</v>
      </c>
      <c r="BW161" s="44">
        <f t="shared" si="69"/>
        <v>168.51428571428573</v>
      </c>
      <c r="BX161" s="51">
        <v>137</v>
      </c>
      <c r="BY161" s="53">
        <v>14</v>
      </c>
      <c r="BZ161" s="44">
        <f t="shared" si="70"/>
        <v>293.57142857142861</v>
      </c>
      <c r="CA161" s="55">
        <v>101</v>
      </c>
      <c r="CB161" s="55">
        <v>21</v>
      </c>
      <c r="CC161" s="44">
        <f t="shared" si="71"/>
        <v>144.28571428571428</v>
      </c>
      <c r="CD161" s="55">
        <v>1099</v>
      </c>
      <c r="CE161" s="55">
        <v>377</v>
      </c>
      <c r="CF161" s="44">
        <f t="shared" si="72"/>
        <v>87.453580901856753</v>
      </c>
      <c r="CG161" s="55">
        <v>701</v>
      </c>
      <c r="CH161" s="55">
        <v>565</v>
      </c>
      <c r="CI161" s="44">
        <f t="shared" si="73"/>
        <v>37.221238938053098</v>
      </c>
      <c r="CJ161" s="55">
        <v>664</v>
      </c>
      <c r="CK161" s="55">
        <v>441</v>
      </c>
      <c r="CL161" s="44">
        <f t="shared" si="74"/>
        <v>45.170068027210888</v>
      </c>
      <c r="CM161" s="55">
        <v>627</v>
      </c>
      <c r="CN161" s="55">
        <v>355</v>
      </c>
      <c r="CO161" s="44">
        <f t="shared" si="75"/>
        <v>52.985915492957751</v>
      </c>
    </row>
    <row r="162" spans="1:93" ht="39.75" customHeight="1" x14ac:dyDescent="0.2">
      <c r="A162" s="48">
        <v>2141213</v>
      </c>
      <c r="B162" s="48" t="s">
        <v>969</v>
      </c>
      <c r="C162" s="48" t="s">
        <v>356</v>
      </c>
      <c r="D162" s="48" t="s">
        <v>157</v>
      </c>
      <c r="E162" s="48" t="s">
        <v>65</v>
      </c>
      <c r="F162" s="48" t="s">
        <v>968</v>
      </c>
      <c r="G162" s="48">
        <v>3432718222</v>
      </c>
      <c r="H162" s="48" t="s">
        <v>65</v>
      </c>
      <c r="I162" s="45"/>
      <c r="J162" s="48">
        <v>18</v>
      </c>
      <c r="K162" s="49">
        <v>1</v>
      </c>
      <c r="L162" s="48" t="s">
        <v>82</v>
      </c>
      <c r="M162" s="51">
        <v>0</v>
      </c>
      <c r="N162" s="53">
        <v>0</v>
      </c>
      <c r="O162" s="44" t="s">
        <v>1755</v>
      </c>
      <c r="P162" s="51">
        <v>0</v>
      </c>
      <c r="Q162" s="53">
        <v>0</v>
      </c>
      <c r="R162" s="44" t="s">
        <v>1755</v>
      </c>
      <c r="S162" s="51">
        <v>542</v>
      </c>
      <c r="T162" s="53">
        <v>30</v>
      </c>
      <c r="U162" s="44">
        <f t="shared" si="78"/>
        <v>542</v>
      </c>
      <c r="V162" s="51">
        <v>0</v>
      </c>
      <c r="W162" s="53">
        <v>0</v>
      </c>
      <c r="X162" s="44" t="s">
        <v>1755</v>
      </c>
      <c r="Y162" s="51">
        <v>0</v>
      </c>
      <c r="Z162" s="53">
        <v>0</v>
      </c>
      <c r="AA162" s="44" t="s">
        <v>1755</v>
      </c>
      <c r="AB162" s="51">
        <v>0</v>
      </c>
      <c r="AC162" s="53">
        <v>0</v>
      </c>
      <c r="AD162" s="44" t="s">
        <v>1755</v>
      </c>
      <c r="AE162" s="51">
        <v>0</v>
      </c>
      <c r="AF162" s="53">
        <v>0</v>
      </c>
      <c r="AG162" s="44" t="s">
        <v>1755</v>
      </c>
      <c r="AH162" s="51">
        <v>0</v>
      </c>
      <c r="AI162" s="53">
        <v>0</v>
      </c>
      <c r="AJ162" s="44" t="s">
        <v>1755</v>
      </c>
      <c r="AK162" s="51">
        <v>552</v>
      </c>
      <c r="AL162" s="53">
        <v>137</v>
      </c>
      <c r="AM162" s="44">
        <f t="shared" si="58"/>
        <v>120.87591240875913</v>
      </c>
      <c r="AN162" s="51">
        <v>1080</v>
      </c>
      <c r="AO162" s="53">
        <v>227</v>
      </c>
      <c r="AP162" s="44">
        <f t="shared" si="59"/>
        <v>142.73127753303964</v>
      </c>
      <c r="AQ162" s="51">
        <v>0</v>
      </c>
      <c r="AR162" s="53">
        <v>0</v>
      </c>
      <c r="AS162" s="44" t="s">
        <v>1755</v>
      </c>
      <c r="AT162" s="51">
        <v>430</v>
      </c>
      <c r="AU162" s="53">
        <v>1</v>
      </c>
      <c r="AV162" s="44">
        <f t="shared" si="61"/>
        <v>12900</v>
      </c>
      <c r="AW162" s="51">
        <v>0</v>
      </c>
      <c r="AX162" s="53">
        <v>0</v>
      </c>
      <c r="AY162" s="44" t="s">
        <v>1755</v>
      </c>
      <c r="AZ162" s="51">
        <v>1098</v>
      </c>
      <c r="BA162" s="53">
        <v>191</v>
      </c>
      <c r="BB162" s="44">
        <f t="shared" si="63"/>
        <v>172.46073298429317</v>
      </c>
      <c r="BC162" s="51">
        <v>481</v>
      </c>
      <c r="BD162" s="53">
        <v>1</v>
      </c>
      <c r="BE162" s="44">
        <f t="shared" si="64"/>
        <v>14430</v>
      </c>
      <c r="BF162" s="51">
        <v>541</v>
      </c>
      <c r="BG162" s="53">
        <v>44</v>
      </c>
      <c r="BH162" s="44">
        <f t="shared" si="65"/>
        <v>368.86363636363637</v>
      </c>
      <c r="BI162" s="51">
        <v>78</v>
      </c>
      <c r="BJ162" s="53">
        <v>1</v>
      </c>
      <c r="BK162" s="44">
        <f t="shared" si="66"/>
        <v>2340</v>
      </c>
      <c r="BL162" s="51">
        <v>492</v>
      </c>
      <c r="BM162" s="53">
        <v>69</v>
      </c>
      <c r="BN162" s="44">
        <f t="shared" si="67"/>
        <v>213.91304347826087</v>
      </c>
      <c r="BO162" s="51">
        <v>177</v>
      </c>
      <c r="BP162" s="53">
        <v>4</v>
      </c>
      <c r="BQ162" s="44">
        <f t="shared" si="68"/>
        <v>1327.5</v>
      </c>
      <c r="BR162" s="51">
        <v>0</v>
      </c>
      <c r="BS162" s="53">
        <v>0</v>
      </c>
      <c r="BT162" s="44" t="s">
        <v>1755</v>
      </c>
      <c r="BU162" s="51">
        <v>171</v>
      </c>
      <c r="BV162" s="53">
        <v>6</v>
      </c>
      <c r="BW162" s="44">
        <f t="shared" si="69"/>
        <v>855</v>
      </c>
      <c r="BX162" s="51">
        <v>167</v>
      </c>
      <c r="BY162" s="53">
        <v>8</v>
      </c>
      <c r="BZ162" s="44">
        <f t="shared" si="70"/>
        <v>626.25</v>
      </c>
      <c r="CA162" s="55">
        <v>0</v>
      </c>
      <c r="CB162" s="55">
        <v>0</v>
      </c>
      <c r="CC162" s="44" t="s">
        <v>1755</v>
      </c>
      <c r="CD162" s="55">
        <v>0</v>
      </c>
      <c r="CE162" s="55">
        <v>0</v>
      </c>
      <c r="CF162" s="44" t="s">
        <v>1755</v>
      </c>
      <c r="CG162" s="55">
        <v>0</v>
      </c>
      <c r="CH162" s="55">
        <v>0</v>
      </c>
      <c r="CI162" s="44" t="s">
        <v>1755</v>
      </c>
      <c r="CJ162" s="55">
        <v>685</v>
      </c>
      <c r="CK162" s="55">
        <v>141</v>
      </c>
      <c r="CL162" s="44">
        <f t="shared" si="74"/>
        <v>145.74468085106383</v>
      </c>
      <c r="CM162" s="55">
        <v>81</v>
      </c>
      <c r="CN162" s="55">
        <v>161</v>
      </c>
      <c r="CO162" s="44">
        <f t="shared" si="75"/>
        <v>15.093167701863353</v>
      </c>
    </row>
    <row r="163" spans="1:93" ht="39.75" customHeight="1" x14ac:dyDescent="0.2">
      <c r="A163" s="48">
        <v>2142295</v>
      </c>
      <c r="B163" s="48" t="s">
        <v>1588</v>
      </c>
      <c r="C163" s="48" t="s">
        <v>1590</v>
      </c>
      <c r="D163" s="48" t="s">
        <v>75</v>
      </c>
      <c r="E163" s="48" t="s">
        <v>63</v>
      </c>
      <c r="F163" s="48" t="s">
        <v>1587</v>
      </c>
      <c r="G163" s="48" t="s">
        <v>1589</v>
      </c>
      <c r="H163" s="48" t="s">
        <v>65</v>
      </c>
      <c r="I163" s="45"/>
      <c r="J163" s="49">
        <v>0</v>
      </c>
      <c r="K163" s="49">
        <v>0</v>
      </c>
      <c r="L163" s="48" t="s">
        <v>64</v>
      </c>
      <c r="M163" s="52">
        <v>0</v>
      </c>
      <c r="N163" s="54">
        <v>0</v>
      </c>
      <c r="O163" s="44" t="s">
        <v>1755</v>
      </c>
      <c r="P163" s="52">
        <v>0</v>
      </c>
      <c r="Q163" s="54">
        <v>0</v>
      </c>
      <c r="R163" s="44" t="s">
        <v>1755</v>
      </c>
      <c r="S163" s="52">
        <v>0</v>
      </c>
      <c r="T163" s="54">
        <v>0</v>
      </c>
      <c r="U163" s="44" t="s">
        <v>1755</v>
      </c>
      <c r="V163" s="52">
        <v>0</v>
      </c>
      <c r="W163" s="54">
        <v>0</v>
      </c>
      <c r="X163" s="44" t="s">
        <v>1755</v>
      </c>
      <c r="Y163" s="52">
        <v>0</v>
      </c>
      <c r="Z163" s="54">
        <v>0</v>
      </c>
      <c r="AA163" s="44" t="s">
        <v>1755</v>
      </c>
      <c r="AB163" s="52">
        <v>0</v>
      </c>
      <c r="AC163" s="54">
        <v>0</v>
      </c>
      <c r="AD163" s="44" t="s">
        <v>1755</v>
      </c>
      <c r="AE163" s="52">
        <v>0</v>
      </c>
      <c r="AF163" s="54">
        <v>0</v>
      </c>
      <c r="AG163" s="44" t="s">
        <v>1755</v>
      </c>
      <c r="AH163" s="52">
        <v>0</v>
      </c>
      <c r="AI163" s="54">
        <v>0</v>
      </c>
      <c r="AJ163" s="44" t="s">
        <v>1755</v>
      </c>
      <c r="AK163" s="51">
        <v>89</v>
      </c>
      <c r="AL163" s="53">
        <v>12</v>
      </c>
      <c r="AM163" s="44">
        <f t="shared" si="58"/>
        <v>222.5</v>
      </c>
      <c r="AN163" s="51">
        <v>175</v>
      </c>
      <c r="AO163" s="53">
        <v>12</v>
      </c>
      <c r="AP163" s="44">
        <f t="shared" si="59"/>
        <v>437.5</v>
      </c>
      <c r="AQ163" s="51">
        <v>19</v>
      </c>
      <c r="AR163" s="54">
        <v>2</v>
      </c>
      <c r="AS163" s="44">
        <f t="shared" si="60"/>
        <v>285</v>
      </c>
      <c r="AT163" s="51">
        <v>50</v>
      </c>
      <c r="AU163" s="54">
        <v>5</v>
      </c>
      <c r="AV163" s="44">
        <f t="shared" si="61"/>
        <v>300</v>
      </c>
      <c r="AW163" s="51">
        <v>258</v>
      </c>
      <c r="AX163" s="53">
        <v>10</v>
      </c>
      <c r="AY163" s="44">
        <f t="shared" si="62"/>
        <v>774</v>
      </c>
      <c r="AZ163" s="51">
        <v>36</v>
      </c>
      <c r="BA163" s="54">
        <v>6</v>
      </c>
      <c r="BB163" s="44">
        <f t="shared" si="63"/>
        <v>180</v>
      </c>
      <c r="BC163" s="51">
        <v>94</v>
      </c>
      <c r="BD163" s="54">
        <v>5</v>
      </c>
      <c r="BE163" s="44">
        <f t="shared" si="64"/>
        <v>564</v>
      </c>
      <c r="BF163" s="51">
        <v>226</v>
      </c>
      <c r="BG163" s="53">
        <v>10</v>
      </c>
      <c r="BH163" s="44">
        <f t="shared" si="65"/>
        <v>678</v>
      </c>
      <c r="BI163" s="52">
        <v>0</v>
      </c>
      <c r="BJ163" s="54">
        <v>0</v>
      </c>
      <c r="BK163" s="44" t="s">
        <v>1755</v>
      </c>
      <c r="BL163" s="51">
        <v>122</v>
      </c>
      <c r="BM163" s="53">
        <v>15</v>
      </c>
      <c r="BN163" s="44">
        <f t="shared" si="67"/>
        <v>244</v>
      </c>
      <c r="BO163" s="51">
        <v>10</v>
      </c>
      <c r="BP163" s="54">
        <v>2</v>
      </c>
      <c r="BQ163" s="44">
        <f t="shared" si="68"/>
        <v>150</v>
      </c>
      <c r="BR163" s="52">
        <v>0</v>
      </c>
      <c r="BS163" s="54">
        <v>0</v>
      </c>
      <c r="BT163" s="44" t="s">
        <v>1755</v>
      </c>
      <c r="BU163" s="52">
        <v>0</v>
      </c>
      <c r="BV163" s="54">
        <v>0</v>
      </c>
      <c r="BW163" s="44" t="s">
        <v>1755</v>
      </c>
      <c r="BX163" s="51">
        <v>50</v>
      </c>
      <c r="BY163" s="54">
        <v>4</v>
      </c>
      <c r="BZ163" s="44">
        <f t="shared" si="70"/>
        <v>375</v>
      </c>
      <c r="CA163" s="56">
        <v>0</v>
      </c>
      <c r="CB163" s="56">
        <v>0</v>
      </c>
      <c r="CC163" s="44" t="s">
        <v>1755</v>
      </c>
      <c r="CD163" s="56">
        <v>4</v>
      </c>
      <c r="CE163" s="56">
        <v>2</v>
      </c>
      <c r="CF163" s="44">
        <f t="shared" si="72"/>
        <v>60</v>
      </c>
      <c r="CG163" s="55">
        <v>50</v>
      </c>
      <c r="CH163" s="56">
        <v>6</v>
      </c>
      <c r="CI163" s="44">
        <f t="shared" si="73"/>
        <v>250.00000000000003</v>
      </c>
      <c r="CJ163" s="56">
        <v>0</v>
      </c>
      <c r="CK163" s="56">
        <v>0</v>
      </c>
      <c r="CL163" s="44" t="s">
        <v>1755</v>
      </c>
      <c r="CM163" s="56">
        <v>0</v>
      </c>
      <c r="CN163" s="56">
        <v>0</v>
      </c>
      <c r="CO163" s="44" t="s">
        <v>1755</v>
      </c>
    </row>
    <row r="164" spans="1:93" ht="39.75" customHeight="1" x14ac:dyDescent="0.2">
      <c r="A164" s="48">
        <v>2142376</v>
      </c>
      <c r="B164" s="48" t="s">
        <v>1073</v>
      </c>
      <c r="C164" s="48" t="s">
        <v>1075</v>
      </c>
      <c r="D164" s="48" t="s">
        <v>75</v>
      </c>
      <c r="E164" s="48" t="s">
        <v>63</v>
      </c>
      <c r="F164" s="48" t="s">
        <v>1072</v>
      </c>
      <c r="G164" s="48" t="s">
        <v>1074</v>
      </c>
      <c r="H164" s="48" t="s">
        <v>65</v>
      </c>
      <c r="I164" s="45"/>
      <c r="J164" s="48">
        <v>10</v>
      </c>
      <c r="K164" s="48">
        <v>10</v>
      </c>
      <c r="L164" s="48" t="s">
        <v>64</v>
      </c>
      <c r="M164" s="51">
        <v>0</v>
      </c>
      <c r="N164" s="53">
        <v>191</v>
      </c>
      <c r="O164" s="44">
        <f t="shared" si="77"/>
        <v>0</v>
      </c>
      <c r="P164" s="51">
        <v>306</v>
      </c>
      <c r="Q164" s="53">
        <v>121</v>
      </c>
      <c r="R164" s="44">
        <f t="shared" si="76"/>
        <v>75.867768595041326</v>
      </c>
      <c r="S164" s="51">
        <v>0</v>
      </c>
      <c r="T164" s="53">
        <v>0</v>
      </c>
      <c r="U164" s="44" t="s">
        <v>1755</v>
      </c>
      <c r="V164" s="51">
        <v>0</v>
      </c>
      <c r="W164" s="53">
        <v>0</v>
      </c>
      <c r="X164" s="44" t="s">
        <v>1755</v>
      </c>
      <c r="Y164" s="51">
        <v>427</v>
      </c>
      <c r="Z164" s="53">
        <v>6</v>
      </c>
      <c r="AA164" s="44">
        <f t="shared" si="54"/>
        <v>2135</v>
      </c>
      <c r="AB164" s="51">
        <v>0</v>
      </c>
      <c r="AC164" s="53">
        <v>228</v>
      </c>
      <c r="AD164" s="44">
        <f t="shared" si="55"/>
        <v>0</v>
      </c>
      <c r="AE164" s="51">
        <v>444</v>
      </c>
      <c r="AF164" s="53">
        <v>76</v>
      </c>
      <c r="AG164" s="44">
        <f t="shared" si="56"/>
        <v>175.26315789473685</v>
      </c>
      <c r="AH164" s="51">
        <v>100</v>
      </c>
      <c r="AI164" s="53">
        <v>1</v>
      </c>
      <c r="AJ164" s="44">
        <f t="shared" si="57"/>
        <v>3000</v>
      </c>
      <c r="AK164" s="51">
        <v>246</v>
      </c>
      <c r="AL164" s="53">
        <v>50</v>
      </c>
      <c r="AM164" s="44">
        <f t="shared" si="58"/>
        <v>147.6</v>
      </c>
      <c r="AN164" s="51">
        <v>769</v>
      </c>
      <c r="AO164" s="53">
        <v>254</v>
      </c>
      <c r="AP164" s="44">
        <f t="shared" si="59"/>
        <v>90.826771653543304</v>
      </c>
      <c r="AQ164" s="51">
        <v>123</v>
      </c>
      <c r="AR164" s="53">
        <v>26</v>
      </c>
      <c r="AS164" s="44">
        <f t="shared" si="60"/>
        <v>141.92307692307693</v>
      </c>
      <c r="AT164" s="51">
        <v>178</v>
      </c>
      <c r="AU164" s="53">
        <v>1960</v>
      </c>
      <c r="AV164" s="44">
        <f t="shared" si="61"/>
        <v>2.7244897959183674</v>
      </c>
      <c r="AW164" s="51">
        <v>161</v>
      </c>
      <c r="AX164" s="53">
        <v>39</v>
      </c>
      <c r="AY164" s="44">
        <f t="shared" si="62"/>
        <v>123.84615384615385</v>
      </c>
      <c r="AZ164" s="51">
        <v>965</v>
      </c>
      <c r="BA164" s="53">
        <v>742</v>
      </c>
      <c r="BB164" s="44">
        <f t="shared" si="63"/>
        <v>39.016172506738549</v>
      </c>
      <c r="BC164" s="51">
        <v>494</v>
      </c>
      <c r="BD164" s="53">
        <v>2474</v>
      </c>
      <c r="BE164" s="44">
        <f t="shared" si="64"/>
        <v>5.9902991107518195</v>
      </c>
      <c r="BF164" s="51">
        <v>453</v>
      </c>
      <c r="BG164" s="53">
        <v>368</v>
      </c>
      <c r="BH164" s="44">
        <f t="shared" si="65"/>
        <v>36.929347826086953</v>
      </c>
      <c r="BI164" s="51">
        <v>57</v>
      </c>
      <c r="BJ164" s="53">
        <v>5</v>
      </c>
      <c r="BK164" s="44">
        <f t="shared" si="66"/>
        <v>342</v>
      </c>
      <c r="BL164" s="51">
        <v>2019</v>
      </c>
      <c r="BM164" s="53">
        <v>3416</v>
      </c>
      <c r="BN164" s="44">
        <f t="shared" si="67"/>
        <v>17.73126463700234</v>
      </c>
      <c r="BO164" s="51">
        <v>198</v>
      </c>
      <c r="BP164" s="53">
        <v>261</v>
      </c>
      <c r="BQ164" s="44">
        <f t="shared" si="68"/>
        <v>22.758620689655171</v>
      </c>
      <c r="BR164" s="51">
        <v>0</v>
      </c>
      <c r="BS164" s="53">
        <v>0</v>
      </c>
      <c r="BT164" s="44" t="s">
        <v>1755</v>
      </c>
      <c r="BU164" s="51">
        <v>134</v>
      </c>
      <c r="BV164" s="53">
        <v>317</v>
      </c>
      <c r="BW164" s="44">
        <f t="shared" si="69"/>
        <v>12.681388012618296</v>
      </c>
      <c r="BX164" s="51">
        <v>171</v>
      </c>
      <c r="BY164" s="53">
        <v>30</v>
      </c>
      <c r="BZ164" s="44">
        <f t="shared" si="70"/>
        <v>171</v>
      </c>
      <c r="CA164" s="55">
        <v>0</v>
      </c>
      <c r="CB164" s="55">
        <v>0</v>
      </c>
      <c r="CC164" s="44" t="s">
        <v>1755</v>
      </c>
      <c r="CD164" s="55">
        <v>0</v>
      </c>
      <c r="CE164" s="55">
        <v>0</v>
      </c>
      <c r="CF164" s="44" t="s">
        <v>1755</v>
      </c>
      <c r="CG164" s="55">
        <v>0</v>
      </c>
      <c r="CH164" s="55">
        <v>0</v>
      </c>
      <c r="CI164" s="44" t="s">
        <v>1755</v>
      </c>
      <c r="CJ164" s="55">
        <v>0</v>
      </c>
      <c r="CK164" s="55">
        <v>0</v>
      </c>
      <c r="CL164" s="44" t="s">
        <v>1755</v>
      </c>
      <c r="CM164" s="55">
        <v>0</v>
      </c>
      <c r="CN164" s="55">
        <v>0</v>
      </c>
      <c r="CO164" s="44" t="s">
        <v>1755</v>
      </c>
    </row>
    <row r="165" spans="1:93" ht="39.75" customHeight="1" x14ac:dyDescent="0.2">
      <c r="A165" s="48">
        <v>2143674</v>
      </c>
      <c r="B165" s="48" t="s">
        <v>72</v>
      </c>
      <c r="C165" s="48" t="s">
        <v>74</v>
      </c>
      <c r="D165" s="48" t="s">
        <v>75</v>
      </c>
      <c r="E165" s="48" t="s">
        <v>65</v>
      </c>
      <c r="F165" s="48" t="s">
        <v>71</v>
      </c>
      <c r="G165" s="48" t="s">
        <v>73</v>
      </c>
      <c r="H165" s="48" t="s">
        <v>65</v>
      </c>
      <c r="I165" s="45"/>
      <c r="J165" s="48">
        <v>0</v>
      </c>
      <c r="K165" s="48">
        <v>0</v>
      </c>
      <c r="L165" s="48" t="s">
        <v>76</v>
      </c>
      <c r="M165" s="51">
        <v>0</v>
      </c>
      <c r="N165" s="53">
        <v>0</v>
      </c>
      <c r="O165" s="44" t="s">
        <v>1755</v>
      </c>
      <c r="P165" s="51">
        <v>0</v>
      </c>
      <c r="Q165" s="53">
        <v>0</v>
      </c>
      <c r="R165" s="44" t="s">
        <v>1755</v>
      </c>
      <c r="S165" s="51">
        <v>177</v>
      </c>
      <c r="T165" s="53">
        <v>0</v>
      </c>
      <c r="U165" s="44" t="s">
        <v>1755</v>
      </c>
      <c r="V165" s="51">
        <v>0</v>
      </c>
      <c r="W165" s="53">
        <v>0</v>
      </c>
      <c r="X165" s="44" t="s">
        <v>1755</v>
      </c>
      <c r="Y165" s="51">
        <v>0</v>
      </c>
      <c r="Z165" s="53">
        <v>0</v>
      </c>
      <c r="AA165" s="44" t="s">
        <v>1755</v>
      </c>
      <c r="AB165" s="51">
        <v>0</v>
      </c>
      <c r="AC165" s="53">
        <v>0</v>
      </c>
      <c r="AD165" s="44" t="s">
        <v>1755</v>
      </c>
      <c r="AE165" s="51">
        <v>0</v>
      </c>
      <c r="AF165" s="53">
        <v>0</v>
      </c>
      <c r="AG165" s="44" t="s">
        <v>1755</v>
      </c>
      <c r="AH165" s="51">
        <v>0</v>
      </c>
      <c r="AI165" s="53">
        <v>0</v>
      </c>
      <c r="AJ165" s="44" t="s">
        <v>1755</v>
      </c>
      <c r="AK165" s="51">
        <v>95</v>
      </c>
      <c r="AL165" s="53">
        <v>7</v>
      </c>
      <c r="AM165" s="44">
        <f t="shared" si="58"/>
        <v>407.14285714285711</v>
      </c>
      <c r="AN165" s="51">
        <v>154</v>
      </c>
      <c r="AO165" s="53">
        <v>0</v>
      </c>
      <c r="AP165" s="44" t="s">
        <v>1755</v>
      </c>
      <c r="AQ165" s="51">
        <v>0</v>
      </c>
      <c r="AR165" s="53">
        <v>0</v>
      </c>
      <c r="AS165" s="44" t="s">
        <v>1755</v>
      </c>
      <c r="AT165" s="51">
        <v>2</v>
      </c>
      <c r="AU165" s="53">
        <v>0</v>
      </c>
      <c r="AV165" s="44" t="s">
        <v>1755</v>
      </c>
      <c r="AW165" s="51">
        <v>16</v>
      </c>
      <c r="AX165" s="53">
        <v>2</v>
      </c>
      <c r="AY165" s="44">
        <f t="shared" si="62"/>
        <v>240</v>
      </c>
      <c r="AZ165" s="51">
        <v>55</v>
      </c>
      <c r="BA165" s="53">
        <v>7</v>
      </c>
      <c r="BB165" s="44">
        <f t="shared" si="63"/>
        <v>235.71428571428569</v>
      </c>
      <c r="BC165" s="51">
        <v>0</v>
      </c>
      <c r="BD165" s="53">
        <v>0</v>
      </c>
      <c r="BE165" s="44" t="s">
        <v>1755</v>
      </c>
      <c r="BF165" s="51">
        <v>130</v>
      </c>
      <c r="BG165" s="53">
        <v>6</v>
      </c>
      <c r="BH165" s="44">
        <f t="shared" si="65"/>
        <v>650</v>
      </c>
      <c r="BI165" s="51">
        <v>16</v>
      </c>
      <c r="BJ165" s="53">
        <v>0</v>
      </c>
      <c r="BK165" s="44" t="s">
        <v>1755</v>
      </c>
      <c r="BL165" s="51">
        <v>77</v>
      </c>
      <c r="BM165" s="53">
        <v>0</v>
      </c>
      <c r="BN165" s="44" t="s">
        <v>1755</v>
      </c>
      <c r="BO165" s="51">
        <v>20</v>
      </c>
      <c r="BP165" s="53">
        <v>0</v>
      </c>
      <c r="BQ165" s="44" t="s">
        <v>1755</v>
      </c>
      <c r="BR165" s="51">
        <v>0</v>
      </c>
      <c r="BS165" s="53">
        <v>0</v>
      </c>
      <c r="BT165" s="44" t="s">
        <v>1755</v>
      </c>
      <c r="BU165" s="51">
        <v>0</v>
      </c>
      <c r="BV165" s="53">
        <v>0</v>
      </c>
      <c r="BW165" s="44" t="s">
        <v>1755</v>
      </c>
      <c r="BX165" s="51">
        <v>12</v>
      </c>
      <c r="BY165" s="53">
        <v>0</v>
      </c>
      <c r="BZ165" s="44" t="s">
        <v>1755</v>
      </c>
      <c r="CA165" s="55">
        <v>0</v>
      </c>
      <c r="CB165" s="55">
        <v>0</v>
      </c>
      <c r="CC165" s="44" t="s">
        <v>1755</v>
      </c>
      <c r="CD165" s="55">
        <v>0</v>
      </c>
      <c r="CE165" s="55">
        <v>0</v>
      </c>
      <c r="CF165" s="44" t="s">
        <v>1755</v>
      </c>
      <c r="CG165" s="55">
        <v>0</v>
      </c>
      <c r="CH165" s="55">
        <v>0</v>
      </c>
      <c r="CI165" s="44" t="s">
        <v>1755</v>
      </c>
      <c r="CJ165" s="55">
        <v>78</v>
      </c>
      <c r="CK165" s="55">
        <v>2</v>
      </c>
      <c r="CL165" s="44">
        <f t="shared" si="74"/>
        <v>1170</v>
      </c>
      <c r="CM165" s="55">
        <v>13</v>
      </c>
      <c r="CN165" s="55">
        <v>1</v>
      </c>
      <c r="CO165" s="44">
        <f t="shared" si="75"/>
        <v>390</v>
      </c>
    </row>
    <row r="166" spans="1:93" ht="39.75" customHeight="1" x14ac:dyDescent="0.2">
      <c r="A166" s="48">
        <v>2143801</v>
      </c>
      <c r="B166" s="48" t="s">
        <v>207</v>
      </c>
      <c r="C166" s="48" t="s">
        <v>209</v>
      </c>
      <c r="D166" s="48" t="s">
        <v>75</v>
      </c>
      <c r="E166" s="48" t="s">
        <v>63</v>
      </c>
      <c r="F166" s="48" t="s">
        <v>206</v>
      </c>
      <c r="G166" s="48" t="s">
        <v>208</v>
      </c>
      <c r="H166" s="48" t="s">
        <v>65</v>
      </c>
      <c r="I166" s="45"/>
      <c r="J166" s="48">
        <v>17</v>
      </c>
      <c r="K166" s="48">
        <v>0</v>
      </c>
      <c r="L166" s="48" t="s">
        <v>64</v>
      </c>
      <c r="M166" s="51">
        <v>50</v>
      </c>
      <c r="N166" s="53">
        <v>35</v>
      </c>
      <c r="O166" s="44">
        <f t="shared" si="77"/>
        <v>42.857142857142861</v>
      </c>
      <c r="P166" s="51">
        <v>125</v>
      </c>
      <c r="Q166" s="53">
        <v>50</v>
      </c>
      <c r="R166" s="44">
        <f t="shared" si="76"/>
        <v>75</v>
      </c>
      <c r="S166" s="51">
        <v>125</v>
      </c>
      <c r="T166" s="53">
        <v>17</v>
      </c>
      <c r="U166" s="44">
        <f t="shared" si="78"/>
        <v>220.58823529411762</v>
      </c>
      <c r="V166" s="51">
        <v>0</v>
      </c>
      <c r="W166" s="53">
        <v>0</v>
      </c>
      <c r="X166" s="44" t="s">
        <v>1755</v>
      </c>
      <c r="Y166" s="51">
        <v>1003</v>
      </c>
      <c r="Z166" s="53">
        <v>985</v>
      </c>
      <c r="AA166" s="44">
        <f t="shared" si="54"/>
        <v>30.548223350253807</v>
      </c>
      <c r="AB166" s="51">
        <v>55</v>
      </c>
      <c r="AC166" s="53">
        <v>325</v>
      </c>
      <c r="AD166" s="44">
        <f t="shared" si="55"/>
        <v>5.0769230769230775</v>
      </c>
      <c r="AE166" s="51">
        <v>177</v>
      </c>
      <c r="AF166" s="53">
        <v>45</v>
      </c>
      <c r="AG166" s="44">
        <f t="shared" si="56"/>
        <v>118</v>
      </c>
      <c r="AH166" s="51">
        <v>55</v>
      </c>
      <c r="AI166" s="53">
        <v>100</v>
      </c>
      <c r="AJ166" s="44">
        <f t="shared" si="57"/>
        <v>16.5</v>
      </c>
      <c r="AK166" s="51">
        <v>484</v>
      </c>
      <c r="AL166" s="53">
        <v>50</v>
      </c>
      <c r="AM166" s="44">
        <f t="shared" si="58"/>
        <v>290.39999999999998</v>
      </c>
      <c r="AN166" s="51">
        <v>652</v>
      </c>
      <c r="AO166" s="53">
        <v>120</v>
      </c>
      <c r="AP166" s="44">
        <f t="shared" si="59"/>
        <v>163</v>
      </c>
      <c r="AQ166" s="51">
        <v>85</v>
      </c>
      <c r="AR166" s="53">
        <v>30</v>
      </c>
      <c r="AS166" s="44">
        <f t="shared" si="60"/>
        <v>85</v>
      </c>
      <c r="AT166" s="51">
        <v>2885</v>
      </c>
      <c r="AU166" s="53">
        <v>1952</v>
      </c>
      <c r="AV166" s="44">
        <f t="shared" si="61"/>
        <v>44.339139344262293</v>
      </c>
      <c r="AW166" s="51">
        <v>208</v>
      </c>
      <c r="AX166" s="53">
        <v>50</v>
      </c>
      <c r="AY166" s="44">
        <f t="shared" si="62"/>
        <v>124.80000000000001</v>
      </c>
      <c r="AZ166" s="51">
        <v>85</v>
      </c>
      <c r="BA166" s="53">
        <v>80</v>
      </c>
      <c r="BB166" s="44">
        <f t="shared" si="63"/>
        <v>31.875</v>
      </c>
      <c r="BC166" s="51">
        <v>2017</v>
      </c>
      <c r="BD166" s="53">
        <v>1511</v>
      </c>
      <c r="BE166" s="44">
        <f t="shared" si="64"/>
        <v>40.046326935804103</v>
      </c>
      <c r="BF166" s="51">
        <v>695</v>
      </c>
      <c r="BG166" s="53">
        <v>107</v>
      </c>
      <c r="BH166" s="44">
        <f t="shared" si="65"/>
        <v>194.85981308411215</v>
      </c>
      <c r="BI166" s="51">
        <v>58</v>
      </c>
      <c r="BJ166" s="53">
        <v>2</v>
      </c>
      <c r="BK166" s="44">
        <f t="shared" si="66"/>
        <v>870</v>
      </c>
      <c r="BL166" s="51">
        <v>2073</v>
      </c>
      <c r="BM166" s="53">
        <v>1450</v>
      </c>
      <c r="BN166" s="44">
        <f t="shared" si="67"/>
        <v>42.889655172413796</v>
      </c>
      <c r="BO166" s="51">
        <v>113</v>
      </c>
      <c r="BP166" s="53">
        <v>85</v>
      </c>
      <c r="BQ166" s="44">
        <f t="shared" si="68"/>
        <v>39.882352941176471</v>
      </c>
      <c r="BR166" s="51">
        <v>53</v>
      </c>
      <c r="BS166" s="53">
        <v>27</v>
      </c>
      <c r="BT166" s="44">
        <f t="shared" si="80"/>
        <v>58.888888888888893</v>
      </c>
      <c r="BU166" s="51">
        <v>416</v>
      </c>
      <c r="BV166" s="53">
        <v>425</v>
      </c>
      <c r="BW166" s="44">
        <f t="shared" si="69"/>
        <v>29.364705882352943</v>
      </c>
      <c r="BX166" s="51">
        <v>60</v>
      </c>
      <c r="BY166" s="53">
        <v>15</v>
      </c>
      <c r="BZ166" s="44">
        <f t="shared" si="70"/>
        <v>120</v>
      </c>
      <c r="CA166" s="55">
        <v>30</v>
      </c>
      <c r="CB166" s="55">
        <v>25</v>
      </c>
      <c r="CC166" s="44">
        <f t="shared" si="71"/>
        <v>36</v>
      </c>
      <c r="CD166" s="55">
        <v>0</v>
      </c>
      <c r="CE166" s="55">
        <v>0</v>
      </c>
      <c r="CF166" s="44" t="s">
        <v>1755</v>
      </c>
      <c r="CG166" s="55">
        <v>300</v>
      </c>
      <c r="CH166" s="55">
        <v>175</v>
      </c>
      <c r="CI166" s="44">
        <f t="shared" si="73"/>
        <v>51.428571428571423</v>
      </c>
      <c r="CJ166" s="55">
        <v>250</v>
      </c>
      <c r="CK166" s="55">
        <v>195</v>
      </c>
      <c r="CL166" s="44">
        <f t="shared" si="74"/>
        <v>38.461538461538467</v>
      </c>
      <c r="CM166" s="55">
        <v>0</v>
      </c>
      <c r="CN166" s="55">
        <v>32</v>
      </c>
      <c r="CO166" s="44">
        <f t="shared" si="75"/>
        <v>0</v>
      </c>
    </row>
    <row r="167" spans="1:93" ht="39.75" customHeight="1" x14ac:dyDescent="0.2">
      <c r="A167" s="48">
        <v>2143895</v>
      </c>
      <c r="B167" s="48" t="s">
        <v>475</v>
      </c>
      <c r="C167" s="48" t="s">
        <v>476</v>
      </c>
      <c r="D167" s="48" t="s">
        <v>75</v>
      </c>
      <c r="E167" s="48" t="s">
        <v>65</v>
      </c>
      <c r="F167" s="48" t="s">
        <v>474</v>
      </c>
      <c r="G167" s="48">
        <v>37999558675</v>
      </c>
      <c r="H167" s="48" t="s">
        <v>65</v>
      </c>
      <c r="I167" s="45"/>
      <c r="J167" s="49">
        <v>0</v>
      </c>
      <c r="K167" s="49">
        <v>0</v>
      </c>
      <c r="L167" s="48" t="s">
        <v>64</v>
      </c>
      <c r="M167" s="52">
        <v>0</v>
      </c>
      <c r="N167" s="54">
        <v>0</v>
      </c>
      <c r="O167" s="44" t="s">
        <v>1755</v>
      </c>
      <c r="P167" s="51">
        <v>15</v>
      </c>
      <c r="Q167" s="54">
        <v>0</v>
      </c>
      <c r="R167" s="44" t="s">
        <v>1755</v>
      </c>
      <c r="S167" s="51">
        <v>144</v>
      </c>
      <c r="T167" s="54">
        <v>2</v>
      </c>
      <c r="U167" s="44">
        <f t="shared" si="78"/>
        <v>2160</v>
      </c>
      <c r="V167" s="52">
        <v>0</v>
      </c>
      <c r="W167" s="54">
        <v>0</v>
      </c>
      <c r="X167" s="44" t="s">
        <v>1755</v>
      </c>
      <c r="Y167" s="52">
        <v>0</v>
      </c>
      <c r="Z167" s="54">
        <v>0</v>
      </c>
      <c r="AA167" s="44" t="s">
        <v>1755</v>
      </c>
      <c r="AB167" s="52">
        <v>0</v>
      </c>
      <c r="AC167" s="54">
        <v>0</v>
      </c>
      <c r="AD167" s="44" t="s">
        <v>1755</v>
      </c>
      <c r="AE167" s="52">
        <v>0</v>
      </c>
      <c r="AF167" s="54">
        <v>0</v>
      </c>
      <c r="AG167" s="44" t="s">
        <v>1755</v>
      </c>
      <c r="AH167" s="52">
        <v>0</v>
      </c>
      <c r="AI167" s="54">
        <v>0</v>
      </c>
      <c r="AJ167" s="44" t="s">
        <v>1755</v>
      </c>
      <c r="AK167" s="51">
        <v>80</v>
      </c>
      <c r="AL167" s="53">
        <v>19</v>
      </c>
      <c r="AM167" s="44">
        <f t="shared" si="58"/>
        <v>126.31578947368421</v>
      </c>
      <c r="AN167" s="51">
        <v>140</v>
      </c>
      <c r="AO167" s="53">
        <v>25</v>
      </c>
      <c r="AP167" s="44">
        <f t="shared" si="59"/>
        <v>168</v>
      </c>
      <c r="AQ167" s="51">
        <v>12</v>
      </c>
      <c r="AR167" s="54">
        <v>2</v>
      </c>
      <c r="AS167" s="44">
        <f t="shared" si="60"/>
        <v>180</v>
      </c>
      <c r="AT167" s="51">
        <v>12</v>
      </c>
      <c r="AU167" s="54">
        <v>0</v>
      </c>
      <c r="AV167" s="44" t="s">
        <v>1755</v>
      </c>
      <c r="AW167" s="51">
        <v>22</v>
      </c>
      <c r="AX167" s="54">
        <v>9</v>
      </c>
      <c r="AY167" s="44">
        <f t="shared" si="62"/>
        <v>73.333333333333343</v>
      </c>
      <c r="AZ167" s="51">
        <v>229</v>
      </c>
      <c r="BA167" s="53">
        <v>26</v>
      </c>
      <c r="BB167" s="44">
        <f t="shared" si="63"/>
        <v>264.23076923076923</v>
      </c>
      <c r="BC167" s="52">
        <v>0</v>
      </c>
      <c r="BD167" s="54">
        <v>0</v>
      </c>
      <c r="BE167" s="44" t="s">
        <v>1755</v>
      </c>
      <c r="BF167" s="51">
        <v>127</v>
      </c>
      <c r="BG167" s="53">
        <v>24</v>
      </c>
      <c r="BH167" s="44">
        <f t="shared" si="65"/>
        <v>158.75</v>
      </c>
      <c r="BI167" s="51">
        <v>12</v>
      </c>
      <c r="BJ167" s="54">
        <v>0</v>
      </c>
      <c r="BK167" s="44" t="s">
        <v>1755</v>
      </c>
      <c r="BL167" s="51">
        <v>140</v>
      </c>
      <c r="BM167" s="53">
        <v>25</v>
      </c>
      <c r="BN167" s="44">
        <f t="shared" si="67"/>
        <v>168</v>
      </c>
      <c r="BO167" s="51">
        <v>11</v>
      </c>
      <c r="BP167" s="54">
        <v>2</v>
      </c>
      <c r="BQ167" s="44">
        <f t="shared" si="68"/>
        <v>165</v>
      </c>
      <c r="BR167" s="52">
        <v>0</v>
      </c>
      <c r="BS167" s="54">
        <v>0</v>
      </c>
      <c r="BT167" s="44" t="s">
        <v>1755</v>
      </c>
      <c r="BU167" s="52">
        <v>0</v>
      </c>
      <c r="BV167" s="54">
        <v>0</v>
      </c>
      <c r="BW167" s="44" t="s">
        <v>1755</v>
      </c>
      <c r="BX167" s="51">
        <v>13</v>
      </c>
      <c r="BY167" s="54">
        <v>4</v>
      </c>
      <c r="BZ167" s="44">
        <f t="shared" si="70"/>
        <v>97.5</v>
      </c>
      <c r="CA167" s="56">
        <v>0</v>
      </c>
      <c r="CB167" s="56">
        <v>0</v>
      </c>
      <c r="CC167" s="44" t="s">
        <v>1755</v>
      </c>
      <c r="CD167" s="56">
        <v>0</v>
      </c>
      <c r="CE167" s="56">
        <v>0</v>
      </c>
      <c r="CF167" s="44" t="s">
        <v>1755</v>
      </c>
      <c r="CG167" s="56">
        <v>0</v>
      </c>
      <c r="CH167" s="56">
        <v>0</v>
      </c>
      <c r="CI167" s="44" t="s">
        <v>1755</v>
      </c>
      <c r="CJ167" s="56">
        <v>0</v>
      </c>
      <c r="CK167" s="56">
        <v>0</v>
      </c>
      <c r="CL167" s="44" t="s">
        <v>1755</v>
      </c>
      <c r="CM167" s="56">
        <v>0</v>
      </c>
      <c r="CN167" s="56">
        <v>0</v>
      </c>
      <c r="CO167" s="44" t="s">
        <v>1755</v>
      </c>
    </row>
    <row r="168" spans="1:93" ht="39.75" customHeight="1" x14ac:dyDescent="0.2">
      <c r="A168" s="48">
        <v>2144026</v>
      </c>
      <c r="B168" s="48" t="s">
        <v>329</v>
      </c>
      <c r="C168" s="48" t="s">
        <v>330</v>
      </c>
      <c r="D168" s="48" t="s">
        <v>75</v>
      </c>
      <c r="E168" s="48" t="s">
        <v>63</v>
      </c>
      <c r="F168" s="48" t="s">
        <v>328</v>
      </c>
      <c r="G168" s="48">
        <v>3732818900</v>
      </c>
      <c r="H168" s="48" t="s">
        <v>65</v>
      </c>
      <c r="I168" s="45"/>
      <c r="J168" s="48">
        <v>0</v>
      </c>
      <c r="K168" s="48">
        <v>0</v>
      </c>
      <c r="L168" s="48" t="s">
        <v>64</v>
      </c>
      <c r="M168" s="51">
        <v>20</v>
      </c>
      <c r="N168" s="53">
        <v>0</v>
      </c>
      <c r="O168" s="44" t="s">
        <v>1755</v>
      </c>
      <c r="P168" s="51">
        <v>106</v>
      </c>
      <c r="Q168" s="53">
        <v>15</v>
      </c>
      <c r="R168" s="44">
        <f t="shared" si="76"/>
        <v>212</v>
      </c>
      <c r="S168" s="51">
        <v>0</v>
      </c>
      <c r="T168" s="53">
        <v>0</v>
      </c>
      <c r="U168" s="44" t="s">
        <v>1755</v>
      </c>
      <c r="V168" s="51">
        <v>0</v>
      </c>
      <c r="W168" s="53">
        <v>0</v>
      </c>
      <c r="X168" s="44" t="s">
        <v>1755</v>
      </c>
      <c r="Y168" s="51">
        <v>100</v>
      </c>
      <c r="Z168" s="53">
        <v>0</v>
      </c>
      <c r="AA168" s="44" t="s">
        <v>1755</v>
      </c>
      <c r="AB168" s="51">
        <v>0</v>
      </c>
      <c r="AC168" s="53">
        <v>0</v>
      </c>
      <c r="AD168" s="44" t="s">
        <v>1755</v>
      </c>
      <c r="AE168" s="51">
        <v>0</v>
      </c>
      <c r="AF168" s="53">
        <v>0</v>
      </c>
      <c r="AG168" s="44" t="s">
        <v>1755</v>
      </c>
      <c r="AH168" s="51">
        <v>85</v>
      </c>
      <c r="AI168" s="53">
        <v>4</v>
      </c>
      <c r="AJ168" s="44">
        <f t="shared" si="57"/>
        <v>637.5</v>
      </c>
      <c r="AK168" s="51">
        <v>2619</v>
      </c>
      <c r="AL168" s="53">
        <v>57</v>
      </c>
      <c r="AM168" s="44">
        <f t="shared" si="58"/>
        <v>1378.421052631579</v>
      </c>
      <c r="AN168" s="51">
        <v>3349</v>
      </c>
      <c r="AO168" s="53">
        <v>215</v>
      </c>
      <c r="AP168" s="44">
        <f t="shared" si="59"/>
        <v>467.30232558139534</v>
      </c>
      <c r="AQ168" s="51">
        <v>79</v>
      </c>
      <c r="AR168" s="53">
        <v>4</v>
      </c>
      <c r="AS168" s="44">
        <f t="shared" si="60"/>
        <v>592.5</v>
      </c>
      <c r="AT168" s="51">
        <v>230</v>
      </c>
      <c r="AU168" s="53">
        <v>145</v>
      </c>
      <c r="AV168" s="44">
        <f t="shared" si="61"/>
        <v>47.58620689655173</v>
      </c>
      <c r="AW168" s="51">
        <v>103</v>
      </c>
      <c r="AX168" s="53">
        <v>11</v>
      </c>
      <c r="AY168" s="44">
        <f t="shared" si="62"/>
        <v>280.90909090909088</v>
      </c>
      <c r="AZ168" s="51">
        <v>890</v>
      </c>
      <c r="BA168" s="53">
        <v>193</v>
      </c>
      <c r="BB168" s="44">
        <f t="shared" si="63"/>
        <v>138.34196891191712</v>
      </c>
      <c r="BC168" s="51">
        <v>262</v>
      </c>
      <c r="BD168" s="53">
        <v>148</v>
      </c>
      <c r="BE168" s="44">
        <f t="shared" si="64"/>
        <v>53.108108108108105</v>
      </c>
      <c r="BF168" s="51">
        <v>537</v>
      </c>
      <c r="BG168" s="53">
        <v>63</v>
      </c>
      <c r="BH168" s="44">
        <f t="shared" si="65"/>
        <v>255.71428571428572</v>
      </c>
      <c r="BI168" s="51">
        <v>69</v>
      </c>
      <c r="BJ168" s="53">
        <v>2</v>
      </c>
      <c r="BK168" s="44">
        <f t="shared" si="66"/>
        <v>1035</v>
      </c>
      <c r="BL168" s="51">
        <v>1448</v>
      </c>
      <c r="BM168" s="53">
        <v>215</v>
      </c>
      <c r="BN168" s="44">
        <f t="shared" si="67"/>
        <v>202.04651162790699</v>
      </c>
      <c r="BO168" s="51">
        <v>196</v>
      </c>
      <c r="BP168" s="53">
        <v>58</v>
      </c>
      <c r="BQ168" s="44">
        <f t="shared" si="68"/>
        <v>101.37931034482759</v>
      </c>
      <c r="BR168" s="51">
        <v>0</v>
      </c>
      <c r="BS168" s="53">
        <v>0</v>
      </c>
      <c r="BT168" s="44" t="s">
        <v>1755</v>
      </c>
      <c r="BU168" s="51">
        <v>135</v>
      </c>
      <c r="BV168" s="53">
        <v>9</v>
      </c>
      <c r="BW168" s="44">
        <f t="shared" si="69"/>
        <v>450</v>
      </c>
      <c r="BX168" s="51">
        <v>132</v>
      </c>
      <c r="BY168" s="53">
        <v>9</v>
      </c>
      <c r="BZ168" s="44">
        <f t="shared" si="70"/>
        <v>440</v>
      </c>
      <c r="CA168" s="55">
        <v>0</v>
      </c>
      <c r="CB168" s="55">
        <v>0</v>
      </c>
      <c r="CC168" s="44" t="s">
        <v>1755</v>
      </c>
      <c r="CD168" s="55">
        <v>100</v>
      </c>
      <c r="CE168" s="55">
        <v>33</v>
      </c>
      <c r="CF168" s="44">
        <f t="shared" si="72"/>
        <v>90.909090909090907</v>
      </c>
      <c r="CG168" s="55">
        <v>58</v>
      </c>
      <c r="CH168" s="55">
        <v>24</v>
      </c>
      <c r="CI168" s="44">
        <f t="shared" si="73"/>
        <v>72.5</v>
      </c>
      <c r="CJ168" s="55">
        <v>0</v>
      </c>
      <c r="CK168" s="55">
        <v>0</v>
      </c>
      <c r="CL168" s="44" t="s">
        <v>1755</v>
      </c>
      <c r="CM168" s="55">
        <v>51</v>
      </c>
      <c r="CN168" s="55">
        <v>17</v>
      </c>
      <c r="CO168" s="44">
        <f t="shared" si="75"/>
        <v>90</v>
      </c>
    </row>
    <row r="169" spans="1:93" ht="39.75" customHeight="1" x14ac:dyDescent="0.2">
      <c r="A169" s="48">
        <v>2144182</v>
      </c>
      <c r="B169" s="48" t="s">
        <v>1329</v>
      </c>
      <c r="C169" s="48" t="s">
        <v>1331</v>
      </c>
      <c r="D169" s="48" t="s">
        <v>75</v>
      </c>
      <c r="E169" s="48" t="s">
        <v>65</v>
      </c>
      <c r="F169" s="48" t="s">
        <v>1328</v>
      </c>
      <c r="G169" s="48" t="s">
        <v>1330</v>
      </c>
      <c r="H169" s="48" t="s">
        <v>65</v>
      </c>
      <c r="I169" s="45"/>
      <c r="J169" s="48">
        <v>0</v>
      </c>
      <c r="K169" s="48">
        <v>0</v>
      </c>
      <c r="L169" s="48" t="s">
        <v>64</v>
      </c>
      <c r="M169" s="51">
        <v>0</v>
      </c>
      <c r="N169" s="53">
        <v>0</v>
      </c>
      <c r="O169" s="44" t="s">
        <v>1755</v>
      </c>
      <c r="P169" s="51">
        <v>0</v>
      </c>
      <c r="Q169" s="53">
        <v>0</v>
      </c>
      <c r="R169" s="44" t="s">
        <v>1755</v>
      </c>
      <c r="S169" s="51">
        <v>60</v>
      </c>
      <c r="T169" s="53">
        <v>5</v>
      </c>
      <c r="U169" s="44">
        <f t="shared" si="78"/>
        <v>360</v>
      </c>
      <c r="V169" s="51">
        <v>0</v>
      </c>
      <c r="W169" s="53">
        <v>0</v>
      </c>
      <c r="X169" s="44" t="s">
        <v>1755</v>
      </c>
      <c r="Y169" s="51">
        <v>0</v>
      </c>
      <c r="Z169" s="53">
        <v>0</v>
      </c>
      <c r="AA169" s="44" t="s">
        <v>1755</v>
      </c>
      <c r="AB169" s="51">
        <v>0</v>
      </c>
      <c r="AC169" s="53">
        <v>0</v>
      </c>
      <c r="AD169" s="44" t="s">
        <v>1755</v>
      </c>
      <c r="AE169" s="51">
        <v>0</v>
      </c>
      <c r="AF169" s="53">
        <v>0</v>
      </c>
      <c r="AG169" s="44" t="s">
        <v>1755</v>
      </c>
      <c r="AH169" s="51">
        <v>0</v>
      </c>
      <c r="AI169" s="53">
        <v>0</v>
      </c>
      <c r="AJ169" s="44" t="s">
        <v>1755</v>
      </c>
      <c r="AK169" s="51">
        <v>108</v>
      </c>
      <c r="AL169" s="53">
        <v>15</v>
      </c>
      <c r="AM169" s="44">
        <f t="shared" si="58"/>
        <v>216</v>
      </c>
      <c r="AN169" s="51">
        <v>100</v>
      </c>
      <c r="AO169" s="53">
        <v>10</v>
      </c>
      <c r="AP169" s="44">
        <f t="shared" si="59"/>
        <v>300</v>
      </c>
      <c r="AQ169" s="51">
        <v>31</v>
      </c>
      <c r="AR169" s="53">
        <v>5</v>
      </c>
      <c r="AS169" s="44">
        <f t="shared" si="60"/>
        <v>186</v>
      </c>
      <c r="AT169" s="51">
        <v>78</v>
      </c>
      <c r="AU169" s="53">
        <v>5</v>
      </c>
      <c r="AV169" s="44">
        <f t="shared" si="61"/>
        <v>468</v>
      </c>
      <c r="AW169" s="51">
        <v>35</v>
      </c>
      <c r="AX169" s="53">
        <v>5</v>
      </c>
      <c r="AY169" s="44">
        <f t="shared" si="62"/>
        <v>210</v>
      </c>
      <c r="AZ169" s="51">
        <v>23</v>
      </c>
      <c r="BA169" s="53">
        <v>13</v>
      </c>
      <c r="BB169" s="44">
        <f t="shared" si="63"/>
        <v>53.076923076923073</v>
      </c>
      <c r="BC169" s="51">
        <v>100</v>
      </c>
      <c r="BD169" s="53">
        <v>5</v>
      </c>
      <c r="BE169" s="44">
        <f t="shared" si="64"/>
        <v>600</v>
      </c>
      <c r="BF169" s="51">
        <v>77</v>
      </c>
      <c r="BG169" s="53">
        <v>15</v>
      </c>
      <c r="BH169" s="44">
        <f t="shared" si="65"/>
        <v>154</v>
      </c>
      <c r="BI169" s="51">
        <v>10</v>
      </c>
      <c r="BJ169" s="53">
        <v>0</v>
      </c>
      <c r="BK169" s="44" t="s">
        <v>1755</v>
      </c>
      <c r="BL169" s="51">
        <v>36</v>
      </c>
      <c r="BM169" s="53">
        <v>15</v>
      </c>
      <c r="BN169" s="44">
        <f t="shared" si="67"/>
        <v>72</v>
      </c>
      <c r="BO169" s="51">
        <v>20</v>
      </c>
      <c r="BP169" s="53">
        <v>0</v>
      </c>
      <c r="BQ169" s="44" t="s">
        <v>1755</v>
      </c>
      <c r="BR169" s="51">
        <v>0</v>
      </c>
      <c r="BS169" s="53">
        <v>0</v>
      </c>
      <c r="BT169" s="44" t="s">
        <v>1755</v>
      </c>
      <c r="BU169" s="51">
        <v>0</v>
      </c>
      <c r="BV169" s="53">
        <v>0</v>
      </c>
      <c r="BW169" s="44" t="s">
        <v>1755</v>
      </c>
      <c r="BX169" s="51">
        <v>28</v>
      </c>
      <c r="BY169" s="53">
        <v>4</v>
      </c>
      <c r="BZ169" s="44">
        <f t="shared" si="70"/>
        <v>210</v>
      </c>
      <c r="CA169" s="55">
        <v>0</v>
      </c>
      <c r="CB169" s="55">
        <v>0</v>
      </c>
      <c r="CC169" s="44" t="s">
        <v>1755</v>
      </c>
      <c r="CD169" s="55">
        <v>0</v>
      </c>
      <c r="CE169" s="55">
        <v>0</v>
      </c>
      <c r="CF169" s="44" t="s">
        <v>1755</v>
      </c>
      <c r="CG169" s="55">
        <v>0</v>
      </c>
      <c r="CH169" s="55">
        <v>13</v>
      </c>
      <c r="CI169" s="44">
        <f t="shared" si="73"/>
        <v>0</v>
      </c>
      <c r="CJ169" s="55">
        <v>0</v>
      </c>
      <c r="CK169" s="55">
        <v>0</v>
      </c>
      <c r="CL169" s="44" t="s">
        <v>1755</v>
      </c>
      <c r="CM169" s="55">
        <v>0</v>
      </c>
      <c r="CN169" s="55">
        <v>0</v>
      </c>
      <c r="CO169" s="44" t="s">
        <v>1755</v>
      </c>
    </row>
    <row r="170" spans="1:93" ht="39.75" customHeight="1" x14ac:dyDescent="0.2">
      <c r="A170" s="48">
        <v>2144255</v>
      </c>
      <c r="B170" s="48" t="s">
        <v>87</v>
      </c>
      <c r="C170" s="48" t="s">
        <v>89</v>
      </c>
      <c r="D170" s="48" t="s">
        <v>75</v>
      </c>
      <c r="E170" s="48" t="s">
        <v>63</v>
      </c>
      <c r="F170" s="48" t="s">
        <v>86</v>
      </c>
      <c r="G170" s="48" t="s">
        <v>88</v>
      </c>
      <c r="H170" s="48" t="s">
        <v>65</v>
      </c>
      <c r="I170" s="45"/>
      <c r="J170" s="48">
        <v>0</v>
      </c>
      <c r="K170" s="48">
        <v>0</v>
      </c>
      <c r="L170" s="48" t="s">
        <v>82</v>
      </c>
      <c r="M170" s="51">
        <v>0</v>
      </c>
      <c r="N170" s="53">
        <v>0</v>
      </c>
      <c r="O170" s="44" t="s">
        <v>1755</v>
      </c>
      <c r="P170" s="51">
        <v>0</v>
      </c>
      <c r="Q170" s="53">
        <v>0</v>
      </c>
      <c r="R170" s="44" t="s">
        <v>1755</v>
      </c>
      <c r="S170" s="51">
        <v>90</v>
      </c>
      <c r="T170" s="53">
        <v>6</v>
      </c>
      <c r="U170" s="44">
        <f t="shared" si="78"/>
        <v>450</v>
      </c>
      <c r="V170" s="51">
        <v>0</v>
      </c>
      <c r="W170" s="53">
        <v>0</v>
      </c>
      <c r="X170" s="44" t="s">
        <v>1755</v>
      </c>
      <c r="Y170" s="51">
        <v>0</v>
      </c>
      <c r="Z170" s="53">
        <v>0</v>
      </c>
      <c r="AA170" s="44" t="s">
        <v>1755</v>
      </c>
      <c r="AB170" s="51">
        <v>0</v>
      </c>
      <c r="AC170" s="53">
        <v>0</v>
      </c>
      <c r="AD170" s="44" t="s">
        <v>1755</v>
      </c>
      <c r="AE170" s="51">
        <v>0</v>
      </c>
      <c r="AF170" s="53">
        <v>0</v>
      </c>
      <c r="AG170" s="44" t="s">
        <v>1755</v>
      </c>
      <c r="AH170" s="51">
        <v>22</v>
      </c>
      <c r="AI170" s="53">
        <v>1</v>
      </c>
      <c r="AJ170" s="44">
        <f t="shared" si="57"/>
        <v>660</v>
      </c>
      <c r="AK170" s="51">
        <v>129</v>
      </c>
      <c r="AL170" s="53">
        <v>10</v>
      </c>
      <c r="AM170" s="44">
        <f t="shared" si="58"/>
        <v>387</v>
      </c>
      <c r="AN170" s="51">
        <v>110</v>
      </c>
      <c r="AO170" s="53">
        <v>7</v>
      </c>
      <c r="AP170" s="44">
        <f t="shared" si="59"/>
        <v>471.42857142857139</v>
      </c>
      <c r="AQ170" s="51">
        <v>100</v>
      </c>
      <c r="AR170" s="53">
        <v>2</v>
      </c>
      <c r="AS170" s="44">
        <f t="shared" si="60"/>
        <v>1500</v>
      </c>
      <c r="AT170" s="51">
        <v>49</v>
      </c>
      <c r="AU170" s="53">
        <v>2</v>
      </c>
      <c r="AV170" s="44">
        <f t="shared" si="61"/>
        <v>735</v>
      </c>
      <c r="AW170" s="51">
        <v>138</v>
      </c>
      <c r="AX170" s="53">
        <v>4</v>
      </c>
      <c r="AY170" s="44">
        <f t="shared" si="62"/>
        <v>1035</v>
      </c>
      <c r="AZ170" s="51">
        <v>20</v>
      </c>
      <c r="BA170" s="53">
        <v>13</v>
      </c>
      <c r="BB170" s="44">
        <f t="shared" si="63"/>
        <v>46.153846153846153</v>
      </c>
      <c r="BC170" s="51">
        <v>143</v>
      </c>
      <c r="BD170" s="53">
        <v>10</v>
      </c>
      <c r="BE170" s="44">
        <f t="shared" si="64"/>
        <v>429</v>
      </c>
      <c r="BF170" s="51">
        <v>86</v>
      </c>
      <c r="BG170" s="53">
        <v>15</v>
      </c>
      <c r="BH170" s="44">
        <f t="shared" si="65"/>
        <v>172</v>
      </c>
      <c r="BI170" s="51">
        <v>23</v>
      </c>
      <c r="BJ170" s="53">
        <v>1</v>
      </c>
      <c r="BK170" s="44">
        <f t="shared" si="66"/>
        <v>690</v>
      </c>
      <c r="BL170" s="51">
        <v>288</v>
      </c>
      <c r="BM170" s="53">
        <v>15</v>
      </c>
      <c r="BN170" s="44">
        <f t="shared" si="67"/>
        <v>576</v>
      </c>
      <c r="BO170" s="51">
        <v>25</v>
      </c>
      <c r="BP170" s="53">
        <v>1</v>
      </c>
      <c r="BQ170" s="44">
        <f t="shared" si="68"/>
        <v>750</v>
      </c>
      <c r="BR170" s="51">
        <v>0</v>
      </c>
      <c r="BS170" s="53">
        <v>0</v>
      </c>
      <c r="BT170" s="44" t="s">
        <v>1755</v>
      </c>
      <c r="BU170" s="51">
        <v>38</v>
      </c>
      <c r="BV170" s="53">
        <v>2</v>
      </c>
      <c r="BW170" s="44">
        <f t="shared" si="69"/>
        <v>570</v>
      </c>
      <c r="BX170" s="51">
        <v>6</v>
      </c>
      <c r="BY170" s="53">
        <v>2</v>
      </c>
      <c r="BZ170" s="44">
        <f t="shared" si="70"/>
        <v>90</v>
      </c>
      <c r="CA170" s="55">
        <v>0</v>
      </c>
      <c r="CB170" s="55">
        <v>0</v>
      </c>
      <c r="CC170" s="44" t="s">
        <v>1755</v>
      </c>
      <c r="CD170" s="55">
        <v>0</v>
      </c>
      <c r="CE170" s="55">
        <v>0</v>
      </c>
      <c r="CF170" s="44" t="s">
        <v>1755</v>
      </c>
      <c r="CG170" s="55">
        <v>12</v>
      </c>
      <c r="CH170" s="55">
        <v>1</v>
      </c>
      <c r="CI170" s="44">
        <f t="shared" si="73"/>
        <v>360</v>
      </c>
      <c r="CJ170" s="55">
        <v>19</v>
      </c>
      <c r="CK170" s="55">
        <v>6</v>
      </c>
      <c r="CL170" s="44">
        <f t="shared" si="74"/>
        <v>95</v>
      </c>
      <c r="CM170" s="55">
        <v>4</v>
      </c>
      <c r="CN170" s="55">
        <v>2</v>
      </c>
      <c r="CO170" s="44">
        <f t="shared" si="75"/>
        <v>60</v>
      </c>
    </row>
    <row r="171" spans="1:93" ht="39.75" customHeight="1" x14ac:dyDescent="0.2">
      <c r="A171" s="48">
        <v>2144298</v>
      </c>
      <c r="B171" s="48" t="s">
        <v>320</v>
      </c>
      <c r="C171" s="48" t="s">
        <v>322</v>
      </c>
      <c r="D171" s="48" t="s">
        <v>75</v>
      </c>
      <c r="E171" s="48" t="s">
        <v>63</v>
      </c>
      <c r="F171" s="48" t="s">
        <v>319</v>
      </c>
      <c r="G171" s="48" t="s">
        <v>321</v>
      </c>
      <c r="H171" s="48" t="s">
        <v>65</v>
      </c>
      <c r="I171" s="45"/>
      <c r="J171" s="48">
        <v>30</v>
      </c>
      <c r="K171" s="48">
        <v>10</v>
      </c>
      <c r="L171" s="48" t="s">
        <v>64</v>
      </c>
      <c r="M171" s="51">
        <v>62</v>
      </c>
      <c r="N171" s="53">
        <v>19</v>
      </c>
      <c r="O171" s="44">
        <f t="shared" si="77"/>
        <v>97.89473684210526</v>
      </c>
      <c r="P171" s="51">
        <v>0</v>
      </c>
      <c r="Q171" s="53">
        <v>0</v>
      </c>
      <c r="R171" s="44" t="s">
        <v>1755</v>
      </c>
      <c r="S171" s="51">
        <v>233</v>
      </c>
      <c r="T171" s="53">
        <v>6</v>
      </c>
      <c r="U171" s="44">
        <f t="shared" si="78"/>
        <v>1165</v>
      </c>
      <c r="V171" s="51">
        <v>0</v>
      </c>
      <c r="W171" s="53">
        <v>0</v>
      </c>
      <c r="X171" s="44" t="s">
        <v>1755</v>
      </c>
      <c r="Y171" s="51">
        <v>241</v>
      </c>
      <c r="Z171" s="53">
        <v>42</v>
      </c>
      <c r="AA171" s="44">
        <f t="shared" si="54"/>
        <v>172.14285714285714</v>
      </c>
      <c r="AB171" s="51">
        <v>231</v>
      </c>
      <c r="AC171" s="53">
        <v>4</v>
      </c>
      <c r="AD171" s="44">
        <f t="shared" si="55"/>
        <v>1732.5</v>
      </c>
      <c r="AE171" s="51">
        <v>203</v>
      </c>
      <c r="AF171" s="53">
        <v>0</v>
      </c>
      <c r="AG171" s="44" t="s">
        <v>1755</v>
      </c>
      <c r="AH171" s="51">
        <v>163</v>
      </c>
      <c r="AI171" s="53">
        <v>9</v>
      </c>
      <c r="AJ171" s="44">
        <f t="shared" si="57"/>
        <v>543.33333333333337</v>
      </c>
      <c r="AK171" s="51">
        <v>488</v>
      </c>
      <c r="AL171" s="53">
        <v>36</v>
      </c>
      <c r="AM171" s="44">
        <f t="shared" si="58"/>
        <v>406.66666666666669</v>
      </c>
      <c r="AN171" s="51">
        <v>204</v>
      </c>
      <c r="AO171" s="53">
        <v>67</v>
      </c>
      <c r="AP171" s="44">
        <f t="shared" si="59"/>
        <v>91.343283582089555</v>
      </c>
      <c r="AQ171" s="51">
        <v>75</v>
      </c>
      <c r="AR171" s="53">
        <v>37</v>
      </c>
      <c r="AS171" s="44">
        <f t="shared" si="60"/>
        <v>60.810810810810814</v>
      </c>
      <c r="AT171" s="51">
        <v>1239</v>
      </c>
      <c r="AU171" s="53">
        <v>453</v>
      </c>
      <c r="AV171" s="44">
        <f t="shared" si="61"/>
        <v>82.05298013245033</v>
      </c>
      <c r="AW171" s="51">
        <v>168</v>
      </c>
      <c r="AX171" s="53">
        <v>42</v>
      </c>
      <c r="AY171" s="44">
        <f t="shared" si="62"/>
        <v>120</v>
      </c>
      <c r="AZ171" s="51">
        <v>124</v>
      </c>
      <c r="BA171" s="53">
        <v>47</v>
      </c>
      <c r="BB171" s="44">
        <f t="shared" si="63"/>
        <v>79.148936170212764</v>
      </c>
      <c r="BC171" s="51">
        <v>1927</v>
      </c>
      <c r="BD171" s="53">
        <v>215</v>
      </c>
      <c r="BE171" s="44">
        <f t="shared" si="64"/>
        <v>268.88372093023253</v>
      </c>
      <c r="BF171" s="51">
        <v>192</v>
      </c>
      <c r="BG171" s="53">
        <v>56</v>
      </c>
      <c r="BH171" s="44">
        <f t="shared" si="65"/>
        <v>102.85714285714285</v>
      </c>
      <c r="BI171" s="51">
        <v>78</v>
      </c>
      <c r="BJ171" s="53">
        <v>4</v>
      </c>
      <c r="BK171" s="44">
        <f t="shared" si="66"/>
        <v>585</v>
      </c>
      <c r="BL171" s="51">
        <v>4751</v>
      </c>
      <c r="BM171" s="53">
        <v>1127</v>
      </c>
      <c r="BN171" s="44">
        <f t="shared" si="67"/>
        <v>126.46850044365573</v>
      </c>
      <c r="BO171" s="51">
        <v>350</v>
      </c>
      <c r="BP171" s="53">
        <v>95</v>
      </c>
      <c r="BQ171" s="44">
        <f t="shared" si="68"/>
        <v>110.52631578947368</v>
      </c>
      <c r="BR171" s="51">
        <v>0</v>
      </c>
      <c r="BS171" s="53">
        <v>0</v>
      </c>
      <c r="BT171" s="44" t="s">
        <v>1755</v>
      </c>
      <c r="BU171" s="51">
        <v>523</v>
      </c>
      <c r="BV171" s="53">
        <v>15</v>
      </c>
      <c r="BW171" s="44">
        <f t="shared" si="69"/>
        <v>1046</v>
      </c>
      <c r="BX171" s="51">
        <v>252</v>
      </c>
      <c r="BY171" s="53">
        <v>56</v>
      </c>
      <c r="BZ171" s="44">
        <f t="shared" si="70"/>
        <v>135</v>
      </c>
      <c r="CA171" s="55">
        <v>86</v>
      </c>
      <c r="CB171" s="55">
        <v>33</v>
      </c>
      <c r="CC171" s="44">
        <f t="shared" si="71"/>
        <v>78.181818181818173</v>
      </c>
      <c r="CD171" s="55">
        <v>82</v>
      </c>
      <c r="CE171" s="55">
        <v>7</v>
      </c>
      <c r="CF171" s="44">
        <f t="shared" si="72"/>
        <v>351.42857142857139</v>
      </c>
      <c r="CG171" s="55">
        <v>305</v>
      </c>
      <c r="CH171" s="55">
        <v>60</v>
      </c>
      <c r="CI171" s="44">
        <f t="shared" si="73"/>
        <v>152.5</v>
      </c>
      <c r="CJ171" s="55">
        <v>1586</v>
      </c>
      <c r="CK171" s="55">
        <v>70</v>
      </c>
      <c r="CL171" s="44">
        <f t="shared" si="74"/>
        <v>679.71428571428578</v>
      </c>
      <c r="CM171" s="55">
        <v>1039</v>
      </c>
      <c r="CN171" s="55">
        <v>23</v>
      </c>
      <c r="CO171" s="44">
        <f t="shared" si="75"/>
        <v>1355.2173913043478</v>
      </c>
    </row>
    <row r="172" spans="1:93" ht="39.75" customHeight="1" x14ac:dyDescent="0.2">
      <c r="A172" s="48">
        <v>2144522</v>
      </c>
      <c r="B172" s="48" t="s">
        <v>1492</v>
      </c>
      <c r="C172" s="48" t="s">
        <v>1493</v>
      </c>
      <c r="D172" s="48" t="s">
        <v>171</v>
      </c>
      <c r="E172" s="48" t="s">
        <v>65</v>
      </c>
      <c r="F172" s="48" t="s">
        <v>1491</v>
      </c>
      <c r="G172" s="48">
        <v>3138631287</v>
      </c>
      <c r="H172" s="48" t="s">
        <v>65</v>
      </c>
      <c r="I172" s="45"/>
      <c r="J172" s="49">
        <v>5</v>
      </c>
      <c r="K172" s="48">
        <v>0</v>
      </c>
      <c r="L172" s="48" t="s">
        <v>64</v>
      </c>
      <c r="M172" s="51">
        <v>0</v>
      </c>
      <c r="N172" s="53">
        <v>0</v>
      </c>
      <c r="O172" s="44" t="s">
        <v>1755</v>
      </c>
      <c r="P172" s="51">
        <v>0</v>
      </c>
      <c r="Q172" s="53">
        <v>0</v>
      </c>
      <c r="R172" s="44" t="s">
        <v>1755</v>
      </c>
      <c r="S172" s="51">
        <v>96</v>
      </c>
      <c r="T172" s="53">
        <v>10</v>
      </c>
      <c r="U172" s="44">
        <f t="shared" si="78"/>
        <v>288</v>
      </c>
      <c r="V172" s="51">
        <v>0</v>
      </c>
      <c r="W172" s="53">
        <v>0</v>
      </c>
      <c r="X172" s="44" t="s">
        <v>1755</v>
      </c>
      <c r="Y172" s="51">
        <v>0</v>
      </c>
      <c r="Z172" s="53">
        <v>0</v>
      </c>
      <c r="AA172" s="44" t="s">
        <v>1755</v>
      </c>
      <c r="AB172" s="51">
        <v>0</v>
      </c>
      <c r="AC172" s="53">
        <v>0</v>
      </c>
      <c r="AD172" s="44" t="s">
        <v>1755</v>
      </c>
      <c r="AE172" s="51">
        <v>0</v>
      </c>
      <c r="AF172" s="53">
        <v>0</v>
      </c>
      <c r="AG172" s="44" t="s">
        <v>1755</v>
      </c>
      <c r="AH172" s="51">
        <v>0</v>
      </c>
      <c r="AI172" s="53">
        <v>0</v>
      </c>
      <c r="AJ172" s="44" t="s">
        <v>1755</v>
      </c>
      <c r="AK172" s="51">
        <v>68</v>
      </c>
      <c r="AL172" s="53">
        <v>10</v>
      </c>
      <c r="AM172" s="44">
        <f t="shared" si="58"/>
        <v>204</v>
      </c>
      <c r="AN172" s="51">
        <v>100</v>
      </c>
      <c r="AO172" s="53">
        <v>20</v>
      </c>
      <c r="AP172" s="44">
        <f t="shared" si="59"/>
        <v>150</v>
      </c>
      <c r="AQ172" s="51">
        <v>20</v>
      </c>
      <c r="AR172" s="53">
        <v>2</v>
      </c>
      <c r="AS172" s="44">
        <f t="shared" si="60"/>
        <v>300</v>
      </c>
      <c r="AT172" s="51">
        <v>0</v>
      </c>
      <c r="AU172" s="53">
        <v>0</v>
      </c>
      <c r="AV172" s="44" t="s">
        <v>1755</v>
      </c>
      <c r="AW172" s="51">
        <v>7</v>
      </c>
      <c r="AX172" s="53">
        <v>8</v>
      </c>
      <c r="AY172" s="44">
        <f t="shared" si="62"/>
        <v>26.25</v>
      </c>
      <c r="AZ172" s="51">
        <v>56</v>
      </c>
      <c r="BA172" s="53">
        <v>20</v>
      </c>
      <c r="BB172" s="44">
        <f t="shared" si="63"/>
        <v>84</v>
      </c>
      <c r="BC172" s="51">
        <v>0</v>
      </c>
      <c r="BD172" s="53">
        <v>0</v>
      </c>
      <c r="BE172" s="44" t="s">
        <v>1755</v>
      </c>
      <c r="BF172" s="51">
        <v>46</v>
      </c>
      <c r="BG172" s="53">
        <v>5</v>
      </c>
      <c r="BH172" s="44">
        <f t="shared" si="65"/>
        <v>276</v>
      </c>
      <c r="BI172" s="51">
        <v>10</v>
      </c>
      <c r="BJ172" s="53">
        <v>2</v>
      </c>
      <c r="BK172" s="44">
        <f t="shared" si="66"/>
        <v>150</v>
      </c>
      <c r="BL172" s="51">
        <v>30</v>
      </c>
      <c r="BM172" s="53">
        <v>10</v>
      </c>
      <c r="BN172" s="44">
        <f t="shared" si="67"/>
        <v>90</v>
      </c>
      <c r="BO172" s="51">
        <v>0</v>
      </c>
      <c r="BP172" s="53">
        <v>0</v>
      </c>
      <c r="BQ172" s="44" t="s">
        <v>1755</v>
      </c>
      <c r="BR172" s="51">
        <v>0</v>
      </c>
      <c r="BS172" s="53">
        <v>0</v>
      </c>
      <c r="BT172" s="44" t="s">
        <v>1755</v>
      </c>
      <c r="BU172" s="51">
        <v>0</v>
      </c>
      <c r="BV172" s="53">
        <v>0</v>
      </c>
      <c r="BW172" s="44" t="s">
        <v>1755</v>
      </c>
      <c r="BX172" s="51">
        <v>10</v>
      </c>
      <c r="BY172" s="53">
        <v>2</v>
      </c>
      <c r="BZ172" s="44">
        <f t="shared" si="70"/>
        <v>150</v>
      </c>
      <c r="CA172" s="55">
        <v>0</v>
      </c>
      <c r="CB172" s="55">
        <v>0</v>
      </c>
      <c r="CC172" s="44" t="s">
        <v>1755</v>
      </c>
      <c r="CD172" s="55">
        <v>0</v>
      </c>
      <c r="CE172" s="55">
        <v>0</v>
      </c>
      <c r="CF172" s="44" t="s">
        <v>1755</v>
      </c>
      <c r="CG172" s="55">
        <v>0</v>
      </c>
      <c r="CH172" s="55">
        <v>0</v>
      </c>
      <c r="CI172" s="44" t="s">
        <v>1755</v>
      </c>
      <c r="CJ172" s="55">
        <v>0</v>
      </c>
      <c r="CK172" s="55">
        <v>0</v>
      </c>
      <c r="CL172" s="44" t="s">
        <v>1755</v>
      </c>
      <c r="CM172" s="55">
        <v>0</v>
      </c>
      <c r="CN172" s="55">
        <v>0</v>
      </c>
      <c r="CO172" s="44" t="s">
        <v>1755</v>
      </c>
    </row>
    <row r="173" spans="1:93" ht="39.75" customHeight="1" x14ac:dyDescent="0.2">
      <c r="A173" s="48">
        <v>2144549</v>
      </c>
      <c r="B173" s="48" t="s">
        <v>1377</v>
      </c>
      <c r="C173" s="48" t="s">
        <v>1379</v>
      </c>
      <c r="D173" s="48" t="s">
        <v>171</v>
      </c>
      <c r="E173" s="48" t="s">
        <v>63</v>
      </c>
      <c r="F173" s="48" t="s">
        <v>1376</v>
      </c>
      <c r="G173" s="48" t="s">
        <v>1378</v>
      </c>
      <c r="H173" s="48" t="s">
        <v>65</v>
      </c>
      <c r="I173" s="45"/>
      <c r="J173" s="48">
        <v>25</v>
      </c>
      <c r="K173" s="48">
        <v>0</v>
      </c>
      <c r="L173" s="48" t="s">
        <v>64</v>
      </c>
      <c r="M173" s="51">
        <v>0</v>
      </c>
      <c r="N173" s="53">
        <v>0</v>
      </c>
      <c r="O173" s="44" t="s">
        <v>1755</v>
      </c>
      <c r="P173" s="51">
        <v>0</v>
      </c>
      <c r="Q173" s="53">
        <v>0</v>
      </c>
      <c r="R173" s="44" t="s">
        <v>1755</v>
      </c>
      <c r="S173" s="51">
        <v>0</v>
      </c>
      <c r="T173" s="53">
        <v>0</v>
      </c>
      <c r="U173" s="44" t="s">
        <v>1755</v>
      </c>
      <c r="V173" s="51">
        <v>23</v>
      </c>
      <c r="W173" s="53">
        <v>2</v>
      </c>
      <c r="X173" s="44">
        <f t="shared" si="79"/>
        <v>345</v>
      </c>
      <c r="Y173" s="51">
        <v>0</v>
      </c>
      <c r="Z173" s="53">
        <v>0</v>
      </c>
      <c r="AA173" s="44" t="s">
        <v>1755</v>
      </c>
      <c r="AB173" s="51">
        <v>0</v>
      </c>
      <c r="AC173" s="53">
        <v>0</v>
      </c>
      <c r="AD173" s="44" t="s">
        <v>1755</v>
      </c>
      <c r="AE173" s="51">
        <v>0</v>
      </c>
      <c r="AF173" s="53">
        <v>0</v>
      </c>
      <c r="AG173" s="44" t="s">
        <v>1755</v>
      </c>
      <c r="AH173" s="51">
        <v>23</v>
      </c>
      <c r="AI173" s="53">
        <v>2</v>
      </c>
      <c r="AJ173" s="44">
        <f t="shared" si="57"/>
        <v>345</v>
      </c>
      <c r="AK173" s="51">
        <v>499</v>
      </c>
      <c r="AL173" s="53">
        <v>113</v>
      </c>
      <c r="AM173" s="44">
        <f t="shared" si="58"/>
        <v>132.47787610619471</v>
      </c>
      <c r="AN173" s="51">
        <v>183</v>
      </c>
      <c r="AO173" s="53">
        <v>52</v>
      </c>
      <c r="AP173" s="44">
        <f t="shared" si="59"/>
        <v>105.57692307692308</v>
      </c>
      <c r="AQ173" s="51">
        <v>0</v>
      </c>
      <c r="AR173" s="53">
        <v>0</v>
      </c>
      <c r="AS173" s="44" t="s">
        <v>1755</v>
      </c>
      <c r="AT173" s="51">
        <v>163</v>
      </c>
      <c r="AU173" s="53">
        <v>53</v>
      </c>
      <c r="AV173" s="44">
        <f t="shared" si="61"/>
        <v>92.264150943396231</v>
      </c>
      <c r="AW173" s="51">
        <v>85</v>
      </c>
      <c r="AX173" s="53">
        <v>35</v>
      </c>
      <c r="AY173" s="44">
        <f t="shared" si="62"/>
        <v>72.857142857142847</v>
      </c>
      <c r="AZ173" s="51">
        <v>77</v>
      </c>
      <c r="BA173" s="53">
        <v>31</v>
      </c>
      <c r="BB173" s="44">
        <f t="shared" si="63"/>
        <v>74.516129032258064</v>
      </c>
      <c r="BC173" s="51">
        <v>79</v>
      </c>
      <c r="BD173" s="53">
        <v>88</v>
      </c>
      <c r="BE173" s="44">
        <f t="shared" si="64"/>
        <v>26.93181818181818</v>
      </c>
      <c r="BF173" s="51">
        <v>717</v>
      </c>
      <c r="BG173" s="53">
        <v>142</v>
      </c>
      <c r="BH173" s="44">
        <f t="shared" si="65"/>
        <v>151.47887323943661</v>
      </c>
      <c r="BI173" s="51">
        <v>20</v>
      </c>
      <c r="BJ173" s="53">
        <v>1</v>
      </c>
      <c r="BK173" s="44">
        <f t="shared" si="66"/>
        <v>600</v>
      </c>
      <c r="BL173" s="51">
        <v>300</v>
      </c>
      <c r="BM173" s="53">
        <v>132</v>
      </c>
      <c r="BN173" s="44">
        <f t="shared" si="67"/>
        <v>68.181818181818187</v>
      </c>
      <c r="BO173" s="51">
        <v>10</v>
      </c>
      <c r="BP173" s="53">
        <v>4</v>
      </c>
      <c r="BQ173" s="44">
        <f t="shared" si="68"/>
        <v>75</v>
      </c>
      <c r="BR173" s="51">
        <v>0</v>
      </c>
      <c r="BS173" s="53">
        <v>0</v>
      </c>
      <c r="BT173" s="44" t="s">
        <v>1755</v>
      </c>
      <c r="BU173" s="51">
        <v>0</v>
      </c>
      <c r="BV173" s="53">
        <v>0</v>
      </c>
      <c r="BW173" s="44" t="s">
        <v>1755</v>
      </c>
      <c r="BX173" s="51">
        <v>13</v>
      </c>
      <c r="BY173" s="53">
        <v>1</v>
      </c>
      <c r="BZ173" s="44">
        <f t="shared" si="70"/>
        <v>390</v>
      </c>
      <c r="CA173" s="55">
        <v>0</v>
      </c>
      <c r="CB173" s="55">
        <v>0</v>
      </c>
      <c r="CC173" s="44" t="s">
        <v>1755</v>
      </c>
      <c r="CD173" s="55">
        <v>0</v>
      </c>
      <c r="CE173" s="55">
        <v>0</v>
      </c>
      <c r="CF173" s="44" t="s">
        <v>1755</v>
      </c>
      <c r="CG173" s="55">
        <v>184</v>
      </c>
      <c r="CH173" s="55">
        <v>150</v>
      </c>
      <c r="CI173" s="44">
        <f t="shared" si="73"/>
        <v>36.799999999999997</v>
      </c>
      <c r="CJ173" s="55">
        <v>128</v>
      </c>
      <c r="CK173" s="55">
        <v>77</v>
      </c>
      <c r="CL173" s="44">
        <f t="shared" si="74"/>
        <v>49.870129870129873</v>
      </c>
      <c r="CM173" s="55">
        <v>0</v>
      </c>
      <c r="CN173" s="55">
        <v>0</v>
      </c>
      <c r="CO173" s="44" t="s">
        <v>1755</v>
      </c>
    </row>
    <row r="174" spans="1:93" ht="39.75" customHeight="1" x14ac:dyDescent="0.2">
      <c r="A174" s="48">
        <v>2144557</v>
      </c>
      <c r="B174" s="48" t="s">
        <v>332</v>
      </c>
      <c r="C174" s="48" t="s">
        <v>334</v>
      </c>
      <c r="D174" s="48" t="s">
        <v>171</v>
      </c>
      <c r="E174" s="48" t="s">
        <v>63</v>
      </c>
      <c r="F174" s="48" t="s">
        <v>331</v>
      </c>
      <c r="G174" s="48" t="s">
        <v>333</v>
      </c>
      <c r="H174" s="48" t="s">
        <v>65</v>
      </c>
      <c r="I174" s="45"/>
      <c r="J174" s="49">
        <v>8</v>
      </c>
      <c r="K174" s="49">
        <v>0</v>
      </c>
      <c r="L174" s="48" t="s">
        <v>64</v>
      </c>
      <c r="M174" s="52">
        <v>0</v>
      </c>
      <c r="N174" s="54">
        <v>0</v>
      </c>
      <c r="O174" s="44" t="s">
        <v>1755</v>
      </c>
      <c r="P174" s="52">
        <v>4</v>
      </c>
      <c r="Q174" s="54">
        <v>1</v>
      </c>
      <c r="R174" s="44">
        <f t="shared" si="76"/>
        <v>120</v>
      </c>
      <c r="S174" s="51">
        <v>100</v>
      </c>
      <c r="T174" s="54">
        <v>1</v>
      </c>
      <c r="U174" s="44">
        <f t="shared" si="78"/>
        <v>3000</v>
      </c>
      <c r="V174" s="51">
        <v>16</v>
      </c>
      <c r="W174" s="54">
        <v>1</v>
      </c>
      <c r="X174" s="44">
        <f t="shared" si="79"/>
        <v>480</v>
      </c>
      <c r="Y174" s="52">
        <v>0</v>
      </c>
      <c r="Z174" s="54">
        <v>0</v>
      </c>
      <c r="AA174" s="44" t="s">
        <v>1755</v>
      </c>
      <c r="AB174" s="52">
        <v>0</v>
      </c>
      <c r="AC174" s="54">
        <v>0</v>
      </c>
      <c r="AD174" s="44" t="s">
        <v>1755</v>
      </c>
      <c r="AE174" s="52">
        <v>0</v>
      </c>
      <c r="AF174" s="54">
        <v>0</v>
      </c>
      <c r="AG174" s="44" t="s">
        <v>1755</v>
      </c>
      <c r="AH174" s="52">
        <v>0</v>
      </c>
      <c r="AI174" s="54">
        <v>0</v>
      </c>
      <c r="AJ174" s="44" t="s">
        <v>1755</v>
      </c>
      <c r="AK174" s="52">
        <v>0</v>
      </c>
      <c r="AL174" s="54">
        <v>0</v>
      </c>
      <c r="AM174" s="44" t="s">
        <v>1755</v>
      </c>
      <c r="AN174" s="51">
        <v>250</v>
      </c>
      <c r="AO174" s="54">
        <v>1</v>
      </c>
      <c r="AP174" s="44">
        <f t="shared" si="59"/>
        <v>7500</v>
      </c>
      <c r="AQ174" s="52">
        <v>0</v>
      </c>
      <c r="AR174" s="54">
        <v>0</v>
      </c>
      <c r="AS174" s="44" t="s">
        <v>1755</v>
      </c>
      <c r="AT174" s="51">
        <v>47</v>
      </c>
      <c r="AU174" s="54">
        <v>1</v>
      </c>
      <c r="AV174" s="44">
        <f t="shared" si="61"/>
        <v>1410</v>
      </c>
      <c r="AW174" s="51">
        <v>32</v>
      </c>
      <c r="AX174" s="53">
        <v>0</v>
      </c>
      <c r="AY174" s="44" t="s">
        <v>1755</v>
      </c>
      <c r="AZ174" s="51">
        <v>25</v>
      </c>
      <c r="BA174" s="54">
        <v>1</v>
      </c>
      <c r="BB174" s="44">
        <f t="shared" si="63"/>
        <v>750</v>
      </c>
      <c r="BC174" s="51">
        <v>100</v>
      </c>
      <c r="BD174" s="54">
        <v>1</v>
      </c>
      <c r="BE174" s="44">
        <f t="shared" si="64"/>
        <v>3000</v>
      </c>
      <c r="BF174" s="51">
        <v>40</v>
      </c>
      <c r="BG174" s="54">
        <v>1</v>
      </c>
      <c r="BH174" s="44">
        <f t="shared" si="65"/>
        <v>1200</v>
      </c>
      <c r="BI174" s="52">
        <v>2</v>
      </c>
      <c r="BJ174" s="54">
        <v>1</v>
      </c>
      <c r="BK174" s="44">
        <f t="shared" si="66"/>
        <v>60</v>
      </c>
      <c r="BL174" s="51">
        <v>50</v>
      </c>
      <c r="BM174" s="54">
        <v>1</v>
      </c>
      <c r="BN174" s="44">
        <f t="shared" si="67"/>
        <v>1500</v>
      </c>
      <c r="BO174" s="51">
        <v>10</v>
      </c>
      <c r="BP174" s="54">
        <v>1</v>
      </c>
      <c r="BQ174" s="44">
        <f t="shared" si="68"/>
        <v>300</v>
      </c>
      <c r="BR174" s="52">
        <v>0</v>
      </c>
      <c r="BS174" s="54">
        <v>0</v>
      </c>
      <c r="BT174" s="44" t="s">
        <v>1755</v>
      </c>
      <c r="BU174" s="51">
        <v>24</v>
      </c>
      <c r="BV174" s="54">
        <v>1</v>
      </c>
      <c r="BW174" s="44">
        <f t="shared" si="69"/>
        <v>720</v>
      </c>
      <c r="BX174" s="51">
        <v>20</v>
      </c>
      <c r="BY174" s="54">
        <v>1</v>
      </c>
      <c r="BZ174" s="44">
        <f t="shared" si="70"/>
        <v>600</v>
      </c>
      <c r="CA174" s="56">
        <v>0</v>
      </c>
      <c r="CB174" s="56">
        <v>0</v>
      </c>
      <c r="CC174" s="44" t="s">
        <v>1755</v>
      </c>
      <c r="CD174" s="56">
        <v>0</v>
      </c>
      <c r="CE174" s="56">
        <v>0</v>
      </c>
      <c r="CF174" s="44" t="s">
        <v>1755</v>
      </c>
      <c r="CG174" s="55">
        <v>44</v>
      </c>
      <c r="CH174" s="56">
        <v>1</v>
      </c>
      <c r="CI174" s="44">
        <f t="shared" si="73"/>
        <v>1320</v>
      </c>
      <c r="CJ174" s="56">
        <v>0</v>
      </c>
      <c r="CK174" s="56">
        <v>0</v>
      </c>
      <c r="CL174" s="44" t="s">
        <v>1755</v>
      </c>
      <c r="CM174" s="56">
        <v>0</v>
      </c>
      <c r="CN174" s="56">
        <v>0</v>
      </c>
      <c r="CO174" s="44" t="s">
        <v>1755</v>
      </c>
    </row>
    <row r="175" spans="1:93" ht="39.75" customHeight="1" x14ac:dyDescent="0.2">
      <c r="A175" s="48">
        <v>2144565</v>
      </c>
      <c r="B175" s="48" t="s">
        <v>1070</v>
      </c>
      <c r="C175" s="48" t="s">
        <v>1071</v>
      </c>
      <c r="D175" s="48" t="s">
        <v>171</v>
      </c>
      <c r="E175" s="48" t="s">
        <v>63</v>
      </c>
      <c r="F175" s="48" t="s">
        <v>1069</v>
      </c>
      <c r="G175" s="48">
        <v>3138381234</v>
      </c>
      <c r="H175" s="48" t="s">
        <v>65</v>
      </c>
      <c r="I175" s="45"/>
      <c r="J175" s="48">
        <v>6</v>
      </c>
      <c r="K175" s="48">
        <v>0</v>
      </c>
      <c r="L175" s="48" t="s">
        <v>64</v>
      </c>
      <c r="M175" s="51">
        <v>0</v>
      </c>
      <c r="N175" s="53">
        <v>0</v>
      </c>
      <c r="O175" s="44" t="s">
        <v>1755</v>
      </c>
      <c r="P175" s="51">
        <v>0</v>
      </c>
      <c r="Q175" s="53">
        <v>0</v>
      </c>
      <c r="R175" s="44" t="s">
        <v>1755</v>
      </c>
      <c r="S175" s="51">
        <v>16</v>
      </c>
      <c r="T175" s="53">
        <v>1</v>
      </c>
      <c r="U175" s="44">
        <f t="shared" si="78"/>
        <v>480</v>
      </c>
      <c r="V175" s="51">
        <v>0</v>
      </c>
      <c r="W175" s="53">
        <v>0</v>
      </c>
      <c r="X175" s="44" t="s">
        <v>1755</v>
      </c>
      <c r="Y175" s="51">
        <v>0</v>
      </c>
      <c r="Z175" s="53">
        <v>0</v>
      </c>
      <c r="AA175" s="44" t="s">
        <v>1755</v>
      </c>
      <c r="AB175" s="51">
        <v>0</v>
      </c>
      <c r="AC175" s="53">
        <v>0</v>
      </c>
      <c r="AD175" s="44" t="s">
        <v>1755</v>
      </c>
      <c r="AE175" s="51">
        <v>0</v>
      </c>
      <c r="AF175" s="53">
        <v>0</v>
      </c>
      <c r="AG175" s="44" t="s">
        <v>1755</v>
      </c>
      <c r="AH175" s="51">
        <v>0</v>
      </c>
      <c r="AI175" s="53">
        <v>0</v>
      </c>
      <c r="AJ175" s="44" t="s">
        <v>1755</v>
      </c>
      <c r="AK175" s="51">
        <v>0</v>
      </c>
      <c r="AL175" s="53">
        <v>0</v>
      </c>
      <c r="AM175" s="44" t="s">
        <v>1755</v>
      </c>
      <c r="AN175" s="51">
        <v>140</v>
      </c>
      <c r="AO175" s="53">
        <v>1</v>
      </c>
      <c r="AP175" s="44">
        <f t="shared" si="59"/>
        <v>4200</v>
      </c>
      <c r="AQ175" s="51">
        <v>0</v>
      </c>
      <c r="AR175" s="53">
        <v>0</v>
      </c>
      <c r="AS175" s="44" t="s">
        <v>1755</v>
      </c>
      <c r="AT175" s="51">
        <v>0</v>
      </c>
      <c r="AU175" s="53">
        <v>0</v>
      </c>
      <c r="AV175" s="44" t="s">
        <v>1755</v>
      </c>
      <c r="AW175" s="51">
        <v>0</v>
      </c>
      <c r="AX175" s="53">
        <v>0</v>
      </c>
      <c r="AY175" s="44" t="s">
        <v>1755</v>
      </c>
      <c r="AZ175" s="51">
        <v>35</v>
      </c>
      <c r="BA175" s="53">
        <v>5</v>
      </c>
      <c r="BB175" s="44">
        <f t="shared" si="63"/>
        <v>210</v>
      </c>
      <c r="BC175" s="51">
        <v>0</v>
      </c>
      <c r="BD175" s="53">
        <v>0</v>
      </c>
      <c r="BE175" s="44" t="s">
        <v>1755</v>
      </c>
      <c r="BF175" s="51">
        <v>0</v>
      </c>
      <c r="BG175" s="53">
        <v>0</v>
      </c>
      <c r="BH175" s="44" t="s">
        <v>1755</v>
      </c>
      <c r="BI175" s="51">
        <v>5</v>
      </c>
      <c r="BJ175" s="53">
        <v>1</v>
      </c>
      <c r="BK175" s="44">
        <f t="shared" si="66"/>
        <v>150</v>
      </c>
      <c r="BL175" s="51">
        <v>46</v>
      </c>
      <c r="BM175" s="54">
        <v>1</v>
      </c>
      <c r="BN175" s="44">
        <f t="shared" si="67"/>
        <v>1380</v>
      </c>
      <c r="BO175" s="51">
        <v>0</v>
      </c>
      <c r="BP175" s="53">
        <v>0</v>
      </c>
      <c r="BQ175" s="44" t="s">
        <v>1755</v>
      </c>
      <c r="BR175" s="51">
        <v>0</v>
      </c>
      <c r="BS175" s="53">
        <v>0</v>
      </c>
      <c r="BT175" s="44" t="s">
        <v>1755</v>
      </c>
      <c r="BU175" s="51">
        <v>5</v>
      </c>
      <c r="BV175" s="54">
        <v>1</v>
      </c>
      <c r="BW175" s="44">
        <f t="shared" si="69"/>
        <v>150</v>
      </c>
      <c r="BX175" s="51">
        <v>10</v>
      </c>
      <c r="BY175" s="53">
        <v>1</v>
      </c>
      <c r="BZ175" s="44">
        <f t="shared" si="70"/>
        <v>300</v>
      </c>
      <c r="CA175" s="55">
        <v>0</v>
      </c>
      <c r="CB175" s="55">
        <v>0</v>
      </c>
      <c r="CC175" s="44" t="s">
        <v>1755</v>
      </c>
      <c r="CD175" s="55">
        <v>0</v>
      </c>
      <c r="CE175" s="55">
        <v>0</v>
      </c>
      <c r="CF175" s="44" t="s">
        <v>1755</v>
      </c>
      <c r="CG175" s="55">
        <v>0</v>
      </c>
      <c r="CH175" s="55">
        <v>0</v>
      </c>
      <c r="CI175" s="44" t="s">
        <v>1755</v>
      </c>
      <c r="CJ175" s="55">
        <v>0</v>
      </c>
      <c r="CK175" s="55">
        <v>0</v>
      </c>
      <c r="CL175" s="44" t="s">
        <v>1755</v>
      </c>
      <c r="CM175" s="55">
        <v>0</v>
      </c>
      <c r="CN175" s="55">
        <v>0</v>
      </c>
      <c r="CO175" s="44" t="s">
        <v>1755</v>
      </c>
    </row>
    <row r="176" spans="1:93" ht="39.75" customHeight="1" x14ac:dyDescent="0.2">
      <c r="A176" s="48">
        <v>2144638</v>
      </c>
      <c r="B176" s="48" t="s">
        <v>336</v>
      </c>
      <c r="C176" s="48" t="s">
        <v>338</v>
      </c>
      <c r="D176" s="48" t="s">
        <v>171</v>
      </c>
      <c r="E176" s="48" t="s">
        <v>63</v>
      </c>
      <c r="F176" s="48" t="s">
        <v>335</v>
      </c>
      <c r="G176" s="48" t="s">
        <v>337</v>
      </c>
      <c r="H176" s="48" t="s">
        <v>65</v>
      </c>
      <c r="I176" s="45"/>
      <c r="J176" s="48">
        <v>10</v>
      </c>
      <c r="K176" s="48">
        <v>0</v>
      </c>
      <c r="L176" s="48" t="s">
        <v>64</v>
      </c>
      <c r="M176" s="51">
        <v>0</v>
      </c>
      <c r="N176" s="53">
        <v>0</v>
      </c>
      <c r="O176" s="44" t="s">
        <v>1755</v>
      </c>
      <c r="P176" s="51">
        <v>0</v>
      </c>
      <c r="Q176" s="53">
        <v>0</v>
      </c>
      <c r="R176" s="44" t="s">
        <v>1755</v>
      </c>
      <c r="S176" s="51">
        <v>163</v>
      </c>
      <c r="T176" s="53">
        <v>0</v>
      </c>
      <c r="U176" s="44" t="s">
        <v>1755</v>
      </c>
      <c r="V176" s="51">
        <v>0</v>
      </c>
      <c r="W176" s="53">
        <v>0</v>
      </c>
      <c r="X176" s="44" t="s">
        <v>1755</v>
      </c>
      <c r="Y176" s="51">
        <v>0</v>
      </c>
      <c r="Z176" s="53">
        <v>0</v>
      </c>
      <c r="AA176" s="44" t="s">
        <v>1755</v>
      </c>
      <c r="AB176" s="51">
        <v>0</v>
      </c>
      <c r="AC176" s="53">
        <v>0</v>
      </c>
      <c r="AD176" s="44" t="s">
        <v>1755</v>
      </c>
      <c r="AE176" s="51">
        <v>115</v>
      </c>
      <c r="AF176" s="53">
        <v>0</v>
      </c>
      <c r="AG176" s="44" t="s">
        <v>1755</v>
      </c>
      <c r="AH176" s="51">
        <v>47</v>
      </c>
      <c r="AI176" s="53">
        <v>0</v>
      </c>
      <c r="AJ176" s="44" t="s">
        <v>1755</v>
      </c>
      <c r="AK176" s="51">
        <v>229</v>
      </c>
      <c r="AL176" s="53">
        <v>0</v>
      </c>
      <c r="AM176" s="44" t="s">
        <v>1755</v>
      </c>
      <c r="AN176" s="51">
        <v>250</v>
      </c>
      <c r="AO176" s="53">
        <v>0</v>
      </c>
      <c r="AP176" s="44" t="s">
        <v>1755</v>
      </c>
      <c r="AQ176" s="51">
        <v>25</v>
      </c>
      <c r="AR176" s="53">
        <v>0</v>
      </c>
      <c r="AS176" s="44" t="s">
        <v>1755</v>
      </c>
      <c r="AT176" s="51">
        <v>1378</v>
      </c>
      <c r="AU176" s="53">
        <v>0</v>
      </c>
      <c r="AV176" s="44" t="s">
        <v>1755</v>
      </c>
      <c r="AW176" s="51">
        <v>34</v>
      </c>
      <c r="AX176" s="53">
        <v>0</v>
      </c>
      <c r="AY176" s="44" t="s">
        <v>1755</v>
      </c>
      <c r="AZ176" s="51">
        <v>12</v>
      </c>
      <c r="BA176" s="53">
        <v>0</v>
      </c>
      <c r="BB176" s="44" t="s">
        <v>1755</v>
      </c>
      <c r="BC176" s="51">
        <v>1611</v>
      </c>
      <c r="BD176" s="53">
        <v>0</v>
      </c>
      <c r="BE176" s="44" t="s">
        <v>1755</v>
      </c>
      <c r="BF176" s="51">
        <v>151</v>
      </c>
      <c r="BG176" s="53">
        <v>0</v>
      </c>
      <c r="BH176" s="44" t="s">
        <v>1755</v>
      </c>
      <c r="BI176" s="51">
        <v>7</v>
      </c>
      <c r="BJ176" s="53">
        <v>0</v>
      </c>
      <c r="BK176" s="44" t="s">
        <v>1755</v>
      </c>
      <c r="BL176" s="51">
        <v>329</v>
      </c>
      <c r="BM176" s="53">
        <v>0</v>
      </c>
      <c r="BN176" s="44" t="s">
        <v>1755</v>
      </c>
      <c r="BO176" s="51">
        <v>172</v>
      </c>
      <c r="BP176" s="53">
        <v>0</v>
      </c>
      <c r="BQ176" s="44" t="s">
        <v>1755</v>
      </c>
      <c r="BR176" s="51">
        <v>0</v>
      </c>
      <c r="BS176" s="53">
        <v>0</v>
      </c>
      <c r="BT176" s="44" t="s">
        <v>1755</v>
      </c>
      <c r="BU176" s="51">
        <v>184</v>
      </c>
      <c r="BV176" s="53">
        <v>0</v>
      </c>
      <c r="BW176" s="44" t="s">
        <v>1755</v>
      </c>
      <c r="BX176" s="51">
        <v>131</v>
      </c>
      <c r="BY176" s="53">
        <v>0</v>
      </c>
      <c r="BZ176" s="44" t="s">
        <v>1755</v>
      </c>
      <c r="CA176" s="55">
        <v>0</v>
      </c>
      <c r="CB176" s="55">
        <v>0</v>
      </c>
      <c r="CC176" s="44" t="s">
        <v>1755</v>
      </c>
      <c r="CD176" s="55">
        <v>0</v>
      </c>
      <c r="CE176" s="55">
        <v>0</v>
      </c>
      <c r="CF176" s="44" t="s">
        <v>1755</v>
      </c>
      <c r="CG176" s="55">
        <v>0</v>
      </c>
      <c r="CH176" s="55">
        <v>0</v>
      </c>
      <c r="CI176" s="44" t="s">
        <v>1755</v>
      </c>
      <c r="CJ176" s="55">
        <v>0</v>
      </c>
      <c r="CK176" s="55">
        <v>0</v>
      </c>
      <c r="CL176" s="44" t="s">
        <v>1755</v>
      </c>
      <c r="CM176" s="55">
        <v>0</v>
      </c>
      <c r="CN176" s="55">
        <v>0</v>
      </c>
      <c r="CO176" s="44" t="s">
        <v>1755</v>
      </c>
    </row>
    <row r="177" spans="1:93" ht="39.75" customHeight="1" x14ac:dyDescent="0.2">
      <c r="A177" s="48">
        <v>2144654</v>
      </c>
      <c r="B177" s="48" t="s">
        <v>908</v>
      </c>
      <c r="C177" s="48" t="s">
        <v>910</v>
      </c>
      <c r="D177" s="48" t="s">
        <v>171</v>
      </c>
      <c r="E177" s="48" t="s">
        <v>63</v>
      </c>
      <c r="F177" s="48" t="s">
        <v>907</v>
      </c>
      <c r="G177" s="48" t="s">
        <v>909</v>
      </c>
      <c r="H177" s="48" t="s">
        <v>65</v>
      </c>
      <c r="I177" s="45"/>
      <c r="J177" s="48">
        <v>4</v>
      </c>
      <c r="K177" s="48">
        <v>0</v>
      </c>
      <c r="L177" s="48" t="s">
        <v>64</v>
      </c>
      <c r="M177" s="51">
        <v>0</v>
      </c>
      <c r="N177" s="53">
        <v>0</v>
      </c>
      <c r="O177" s="44" t="s">
        <v>1755</v>
      </c>
      <c r="P177" s="51">
        <v>0</v>
      </c>
      <c r="Q177" s="53">
        <v>0</v>
      </c>
      <c r="R177" s="44" t="s">
        <v>1755</v>
      </c>
      <c r="S177" s="51">
        <v>7</v>
      </c>
      <c r="T177" s="53">
        <v>0</v>
      </c>
      <c r="U177" s="44" t="s">
        <v>1755</v>
      </c>
      <c r="V177" s="51">
        <v>0</v>
      </c>
      <c r="W177" s="53">
        <v>0</v>
      </c>
      <c r="X177" s="44" t="s">
        <v>1755</v>
      </c>
      <c r="Y177" s="51">
        <v>0</v>
      </c>
      <c r="Z177" s="53">
        <v>0</v>
      </c>
      <c r="AA177" s="44" t="s">
        <v>1755</v>
      </c>
      <c r="AB177" s="51">
        <v>0</v>
      </c>
      <c r="AC177" s="53">
        <v>0</v>
      </c>
      <c r="AD177" s="44" t="s">
        <v>1755</v>
      </c>
      <c r="AE177" s="51">
        <v>0</v>
      </c>
      <c r="AF177" s="53">
        <v>0</v>
      </c>
      <c r="AG177" s="44" t="s">
        <v>1755</v>
      </c>
      <c r="AH177" s="51">
        <v>0</v>
      </c>
      <c r="AI177" s="53">
        <v>0</v>
      </c>
      <c r="AJ177" s="44" t="s">
        <v>1755</v>
      </c>
      <c r="AK177" s="51">
        <v>36</v>
      </c>
      <c r="AL177" s="53">
        <v>2</v>
      </c>
      <c r="AM177" s="44">
        <f t="shared" si="58"/>
        <v>540</v>
      </c>
      <c r="AN177" s="51">
        <v>94</v>
      </c>
      <c r="AO177" s="53">
        <v>0</v>
      </c>
      <c r="AP177" s="44" t="s">
        <v>1755</v>
      </c>
      <c r="AQ177" s="51">
        <v>0</v>
      </c>
      <c r="AR177" s="53">
        <v>0</v>
      </c>
      <c r="AS177" s="44" t="s">
        <v>1755</v>
      </c>
      <c r="AT177" s="51">
        <v>4</v>
      </c>
      <c r="AU177" s="53">
        <v>0</v>
      </c>
      <c r="AV177" s="44" t="s">
        <v>1755</v>
      </c>
      <c r="AW177" s="51">
        <v>18</v>
      </c>
      <c r="AX177" s="53">
        <v>3</v>
      </c>
      <c r="AY177" s="44">
        <f t="shared" si="62"/>
        <v>180</v>
      </c>
      <c r="AZ177" s="51">
        <v>28</v>
      </c>
      <c r="BA177" s="53">
        <v>5</v>
      </c>
      <c r="BB177" s="44">
        <f t="shared" si="63"/>
        <v>168</v>
      </c>
      <c r="BC177" s="51">
        <v>11</v>
      </c>
      <c r="BD177" s="53">
        <v>0</v>
      </c>
      <c r="BE177" s="44" t="s">
        <v>1755</v>
      </c>
      <c r="BF177" s="51">
        <v>21</v>
      </c>
      <c r="BG177" s="53">
        <v>0</v>
      </c>
      <c r="BH177" s="44" t="s">
        <v>1755</v>
      </c>
      <c r="BI177" s="51">
        <v>0</v>
      </c>
      <c r="BJ177" s="53">
        <v>0</v>
      </c>
      <c r="BK177" s="44" t="s">
        <v>1755</v>
      </c>
      <c r="BL177" s="51">
        <v>45</v>
      </c>
      <c r="BM177" s="53">
        <v>0</v>
      </c>
      <c r="BN177" s="44" t="s">
        <v>1755</v>
      </c>
      <c r="BO177" s="51">
        <v>0</v>
      </c>
      <c r="BP177" s="53">
        <v>0</v>
      </c>
      <c r="BQ177" s="44" t="s">
        <v>1755</v>
      </c>
      <c r="BR177" s="51">
        <v>0</v>
      </c>
      <c r="BS177" s="53">
        <v>0</v>
      </c>
      <c r="BT177" s="44" t="s">
        <v>1755</v>
      </c>
      <c r="BU177" s="51">
        <v>0</v>
      </c>
      <c r="BV177" s="53">
        <v>0</v>
      </c>
      <c r="BW177" s="44" t="s">
        <v>1755</v>
      </c>
      <c r="BX177" s="51">
        <v>5</v>
      </c>
      <c r="BY177" s="53">
        <v>1</v>
      </c>
      <c r="BZ177" s="44">
        <f t="shared" si="70"/>
        <v>150</v>
      </c>
      <c r="CA177" s="55">
        <v>0</v>
      </c>
      <c r="CB177" s="55">
        <v>0</v>
      </c>
      <c r="CC177" s="44" t="s">
        <v>1755</v>
      </c>
      <c r="CD177" s="55">
        <v>0</v>
      </c>
      <c r="CE177" s="55">
        <v>0</v>
      </c>
      <c r="CF177" s="44" t="s">
        <v>1755</v>
      </c>
      <c r="CG177" s="55">
        <v>0</v>
      </c>
      <c r="CH177" s="55">
        <v>0</v>
      </c>
      <c r="CI177" s="44" t="s">
        <v>1755</v>
      </c>
      <c r="CJ177" s="55">
        <v>4</v>
      </c>
      <c r="CK177" s="55">
        <v>0</v>
      </c>
      <c r="CL177" s="44" t="s">
        <v>1755</v>
      </c>
      <c r="CM177" s="55">
        <v>11</v>
      </c>
      <c r="CN177" s="55">
        <v>0</v>
      </c>
      <c r="CO177" s="44" t="s">
        <v>1755</v>
      </c>
    </row>
    <row r="178" spans="1:93" ht="39.75" customHeight="1" x14ac:dyDescent="0.2">
      <c r="A178" s="48">
        <v>2145316</v>
      </c>
      <c r="B178" s="48" t="s">
        <v>561</v>
      </c>
      <c r="C178" s="48" t="s">
        <v>562</v>
      </c>
      <c r="D178" s="48" t="s">
        <v>157</v>
      </c>
      <c r="E178" s="48" t="s">
        <v>63</v>
      </c>
      <c r="F178" s="48" t="s">
        <v>560</v>
      </c>
      <c r="G178" s="48">
        <v>3438481526</v>
      </c>
      <c r="H178" s="48" t="s">
        <v>65</v>
      </c>
      <c r="I178" s="45"/>
      <c r="J178" s="48">
        <v>5</v>
      </c>
      <c r="K178" s="48">
        <v>0</v>
      </c>
      <c r="L178" s="48" t="s">
        <v>82</v>
      </c>
      <c r="M178" s="51">
        <v>0</v>
      </c>
      <c r="N178" s="53">
        <v>0</v>
      </c>
      <c r="O178" s="44" t="s">
        <v>1755</v>
      </c>
      <c r="P178" s="51">
        <v>0</v>
      </c>
      <c r="Q178" s="53">
        <v>0</v>
      </c>
      <c r="R178" s="44" t="s">
        <v>1755</v>
      </c>
      <c r="S178" s="51">
        <v>30</v>
      </c>
      <c r="T178" s="53">
        <v>0</v>
      </c>
      <c r="U178" s="44" t="s">
        <v>1755</v>
      </c>
      <c r="V178" s="51">
        <v>0</v>
      </c>
      <c r="W178" s="53">
        <v>0</v>
      </c>
      <c r="X178" s="44" t="s">
        <v>1755</v>
      </c>
      <c r="Y178" s="51">
        <v>0</v>
      </c>
      <c r="Z178" s="53">
        <v>0</v>
      </c>
      <c r="AA178" s="44" t="s">
        <v>1755</v>
      </c>
      <c r="AB178" s="51">
        <v>0</v>
      </c>
      <c r="AC178" s="53">
        <v>0</v>
      </c>
      <c r="AD178" s="44" t="s">
        <v>1755</v>
      </c>
      <c r="AE178" s="51">
        <v>0</v>
      </c>
      <c r="AF178" s="53">
        <v>0</v>
      </c>
      <c r="AG178" s="44" t="s">
        <v>1755</v>
      </c>
      <c r="AH178" s="51">
        <v>0</v>
      </c>
      <c r="AI178" s="53">
        <v>0</v>
      </c>
      <c r="AJ178" s="44" t="s">
        <v>1755</v>
      </c>
      <c r="AK178" s="51">
        <v>75</v>
      </c>
      <c r="AL178" s="53">
        <v>5</v>
      </c>
      <c r="AM178" s="44">
        <f t="shared" si="58"/>
        <v>450</v>
      </c>
      <c r="AN178" s="51">
        <v>180</v>
      </c>
      <c r="AO178" s="53">
        <v>0</v>
      </c>
      <c r="AP178" s="44" t="s">
        <v>1755</v>
      </c>
      <c r="AQ178" s="51">
        <v>0</v>
      </c>
      <c r="AR178" s="53">
        <v>0</v>
      </c>
      <c r="AS178" s="44" t="s">
        <v>1755</v>
      </c>
      <c r="AT178" s="51">
        <v>50</v>
      </c>
      <c r="AU178" s="53">
        <v>0</v>
      </c>
      <c r="AV178" s="44" t="s">
        <v>1755</v>
      </c>
      <c r="AW178" s="51">
        <v>48</v>
      </c>
      <c r="AX178" s="53">
        <v>0</v>
      </c>
      <c r="AY178" s="44" t="s">
        <v>1755</v>
      </c>
      <c r="AZ178" s="51">
        <v>40</v>
      </c>
      <c r="BA178" s="53">
        <v>5</v>
      </c>
      <c r="BB178" s="44">
        <f t="shared" si="63"/>
        <v>240</v>
      </c>
      <c r="BC178" s="51">
        <v>0</v>
      </c>
      <c r="BD178" s="53">
        <v>0</v>
      </c>
      <c r="BE178" s="44" t="s">
        <v>1755</v>
      </c>
      <c r="BF178" s="51">
        <v>12</v>
      </c>
      <c r="BG178" s="53">
        <v>4</v>
      </c>
      <c r="BH178" s="44">
        <f t="shared" si="65"/>
        <v>90</v>
      </c>
      <c r="BI178" s="51">
        <v>10</v>
      </c>
      <c r="BJ178" s="53">
        <v>0</v>
      </c>
      <c r="BK178" s="44" t="s">
        <v>1755</v>
      </c>
      <c r="BL178" s="51">
        <v>65</v>
      </c>
      <c r="BM178" s="53">
        <v>0</v>
      </c>
      <c r="BN178" s="44" t="s">
        <v>1755</v>
      </c>
      <c r="BO178" s="51">
        <v>0</v>
      </c>
      <c r="BP178" s="53">
        <v>0</v>
      </c>
      <c r="BQ178" s="44" t="s">
        <v>1755</v>
      </c>
      <c r="BR178" s="51">
        <v>0</v>
      </c>
      <c r="BS178" s="53">
        <v>0</v>
      </c>
      <c r="BT178" s="44" t="s">
        <v>1755</v>
      </c>
      <c r="BU178" s="51">
        <v>0</v>
      </c>
      <c r="BV178" s="53">
        <v>0</v>
      </c>
      <c r="BW178" s="44" t="s">
        <v>1755</v>
      </c>
      <c r="BX178" s="51">
        <v>0</v>
      </c>
      <c r="BY178" s="53">
        <v>0</v>
      </c>
      <c r="BZ178" s="44" t="s">
        <v>1755</v>
      </c>
      <c r="CA178" s="55">
        <v>0</v>
      </c>
      <c r="CB178" s="55">
        <v>0</v>
      </c>
      <c r="CC178" s="44" t="s">
        <v>1755</v>
      </c>
      <c r="CD178" s="55">
        <v>0</v>
      </c>
      <c r="CE178" s="55">
        <v>0</v>
      </c>
      <c r="CF178" s="44" t="s">
        <v>1755</v>
      </c>
      <c r="CG178" s="55">
        <v>5</v>
      </c>
      <c r="CH178" s="55">
        <v>0</v>
      </c>
      <c r="CI178" s="44" t="s">
        <v>1755</v>
      </c>
      <c r="CJ178" s="55">
        <v>0</v>
      </c>
      <c r="CK178" s="55">
        <v>0</v>
      </c>
      <c r="CL178" s="44" t="s">
        <v>1755</v>
      </c>
      <c r="CM178" s="55">
        <v>20</v>
      </c>
      <c r="CN178" s="55">
        <v>0</v>
      </c>
      <c r="CO178" s="44" t="s">
        <v>1755</v>
      </c>
    </row>
    <row r="179" spans="1:93" ht="39.75" customHeight="1" x14ac:dyDescent="0.2">
      <c r="A179" s="48">
        <v>2145588</v>
      </c>
      <c r="B179" s="48" t="s">
        <v>1164</v>
      </c>
      <c r="C179" s="48" t="s">
        <v>479</v>
      </c>
      <c r="D179" s="48" t="s">
        <v>157</v>
      </c>
      <c r="E179" s="48" t="s">
        <v>63</v>
      </c>
      <c r="F179" s="48" t="s">
        <v>1163</v>
      </c>
      <c r="G179" s="48">
        <v>34999974422</v>
      </c>
      <c r="H179" s="48" t="s">
        <v>65</v>
      </c>
      <c r="I179" s="45"/>
      <c r="J179" s="48">
        <v>18</v>
      </c>
      <c r="K179" s="48">
        <v>0</v>
      </c>
      <c r="L179" s="48" t="s">
        <v>82</v>
      </c>
      <c r="M179" s="51">
        <v>0</v>
      </c>
      <c r="N179" s="53">
        <v>0</v>
      </c>
      <c r="O179" s="44" t="s">
        <v>1755</v>
      </c>
      <c r="P179" s="51">
        <v>123</v>
      </c>
      <c r="Q179" s="53">
        <v>0</v>
      </c>
      <c r="R179" s="44" t="s">
        <v>1755</v>
      </c>
      <c r="S179" s="51">
        <v>90</v>
      </c>
      <c r="T179" s="53">
        <v>5</v>
      </c>
      <c r="U179" s="44">
        <f t="shared" si="78"/>
        <v>540</v>
      </c>
      <c r="V179" s="51">
        <v>0</v>
      </c>
      <c r="W179" s="53">
        <v>0</v>
      </c>
      <c r="X179" s="44" t="s">
        <v>1755</v>
      </c>
      <c r="Y179" s="51">
        <v>0</v>
      </c>
      <c r="Z179" s="53">
        <v>0</v>
      </c>
      <c r="AA179" s="44" t="s">
        <v>1755</v>
      </c>
      <c r="AB179" s="51">
        <v>0</v>
      </c>
      <c r="AC179" s="53">
        <v>0</v>
      </c>
      <c r="AD179" s="44" t="s">
        <v>1755</v>
      </c>
      <c r="AE179" s="51">
        <v>0</v>
      </c>
      <c r="AF179" s="53">
        <v>0</v>
      </c>
      <c r="AG179" s="44" t="s">
        <v>1755</v>
      </c>
      <c r="AH179" s="51">
        <v>0</v>
      </c>
      <c r="AI179" s="53">
        <v>0</v>
      </c>
      <c r="AJ179" s="44" t="s">
        <v>1755</v>
      </c>
      <c r="AK179" s="51">
        <v>580</v>
      </c>
      <c r="AL179" s="53">
        <v>25</v>
      </c>
      <c r="AM179" s="44">
        <f t="shared" si="58"/>
        <v>696</v>
      </c>
      <c r="AN179" s="51">
        <v>508</v>
      </c>
      <c r="AO179" s="53">
        <v>15</v>
      </c>
      <c r="AP179" s="44">
        <f t="shared" si="59"/>
        <v>1016</v>
      </c>
      <c r="AQ179" s="51">
        <v>70</v>
      </c>
      <c r="AR179" s="53">
        <v>0</v>
      </c>
      <c r="AS179" s="44" t="s">
        <v>1755</v>
      </c>
      <c r="AT179" s="51">
        <v>400</v>
      </c>
      <c r="AU179" s="53">
        <v>0</v>
      </c>
      <c r="AV179" s="44" t="s">
        <v>1755</v>
      </c>
      <c r="AW179" s="51">
        <v>195</v>
      </c>
      <c r="AX179" s="53">
        <v>10</v>
      </c>
      <c r="AY179" s="44">
        <f t="shared" si="62"/>
        <v>585</v>
      </c>
      <c r="AZ179" s="51">
        <v>450</v>
      </c>
      <c r="BA179" s="53">
        <v>15</v>
      </c>
      <c r="BB179" s="44">
        <f t="shared" si="63"/>
        <v>900</v>
      </c>
      <c r="BC179" s="51">
        <v>300</v>
      </c>
      <c r="BD179" s="53">
        <v>0</v>
      </c>
      <c r="BE179" s="44" t="s">
        <v>1755</v>
      </c>
      <c r="BF179" s="51">
        <v>363</v>
      </c>
      <c r="BG179" s="53">
        <v>15</v>
      </c>
      <c r="BH179" s="44">
        <f t="shared" si="65"/>
        <v>726</v>
      </c>
      <c r="BI179" s="51">
        <v>0</v>
      </c>
      <c r="BJ179" s="53">
        <v>0</v>
      </c>
      <c r="BK179" s="44" t="s">
        <v>1755</v>
      </c>
      <c r="BL179" s="51">
        <v>539</v>
      </c>
      <c r="BM179" s="53">
        <v>4</v>
      </c>
      <c r="BN179" s="44">
        <f t="shared" si="67"/>
        <v>4042.5</v>
      </c>
      <c r="BO179" s="51">
        <v>0</v>
      </c>
      <c r="BP179" s="53">
        <v>0</v>
      </c>
      <c r="BQ179" s="44" t="s">
        <v>1755</v>
      </c>
      <c r="BR179" s="51">
        <v>0</v>
      </c>
      <c r="BS179" s="53">
        <v>0</v>
      </c>
      <c r="BT179" s="44" t="s">
        <v>1755</v>
      </c>
      <c r="BU179" s="51">
        <v>186</v>
      </c>
      <c r="BV179" s="53">
        <v>0</v>
      </c>
      <c r="BW179" s="44" t="s">
        <v>1755</v>
      </c>
      <c r="BX179" s="51">
        <v>87</v>
      </c>
      <c r="BY179" s="53">
        <v>3</v>
      </c>
      <c r="BZ179" s="44">
        <f t="shared" si="70"/>
        <v>870</v>
      </c>
      <c r="CA179" s="55">
        <v>0</v>
      </c>
      <c r="CB179" s="55">
        <v>0</v>
      </c>
      <c r="CC179" s="44" t="s">
        <v>1755</v>
      </c>
      <c r="CD179" s="55">
        <v>0</v>
      </c>
      <c r="CE179" s="55">
        <v>0</v>
      </c>
      <c r="CF179" s="44" t="s">
        <v>1755</v>
      </c>
      <c r="CG179" s="55">
        <v>0</v>
      </c>
      <c r="CH179" s="55">
        <v>0</v>
      </c>
      <c r="CI179" s="44" t="s">
        <v>1755</v>
      </c>
      <c r="CJ179" s="55">
        <v>280</v>
      </c>
      <c r="CK179" s="55">
        <v>10</v>
      </c>
      <c r="CL179" s="44">
        <f t="shared" si="74"/>
        <v>840</v>
      </c>
      <c r="CM179" s="55">
        <v>850</v>
      </c>
      <c r="CN179" s="55">
        <v>10</v>
      </c>
      <c r="CO179" s="44">
        <f t="shared" si="75"/>
        <v>2550</v>
      </c>
    </row>
    <row r="180" spans="1:93" ht="39.75" customHeight="1" x14ac:dyDescent="0.2">
      <c r="A180" s="48">
        <v>2145685</v>
      </c>
      <c r="B180" s="48" t="s">
        <v>478</v>
      </c>
      <c r="C180" s="48" t="s">
        <v>479</v>
      </c>
      <c r="D180" s="48" t="s">
        <v>157</v>
      </c>
      <c r="E180" s="48" t="s">
        <v>65</v>
      </c>
      <c r="F180" s="48" t="s">
        <v>477</v>
      </c>
      <c r="G180" s="48">
        <v>3434311239</v>
      </c>
      <c r="H180" s="48" t="s">
        <v>65</v>
      </c>
      <c r="I180" s="45"/>
      <c r="J180" s="48">
        <v>0</v>
      </c>
      <c r="K180" s="48">
        <v>0</v>
      </c>
      <c r="L180" s="48" t="s">
        <v>64</v>
      </c>
      <c r="M180" s="51">
        <v>0</v>
      </c>
      <c r="N180" s="53">
        <v>0</v>
      </c>
      <c r="O180" s="44" t="s">
        <v>1755</v>
      </c>
      <c r="P180" s="51">
        <v>5</v>
      </c>
      <c r="Q180" s="53">
        <v>0</v>
      </c>
      <c r="R180" s="44" t="s">
        <v>1755</v>
      </c>
      <c r="S180" s="51">
        <v>415</v>
      </c>
      <c r="T180" s="53">
        <v>22</v>
      </c>
      <c r="U180" s="44">
        <f t="shared" si="78"/>
        <v>565.90909090909088</v>
      </c>
      <c r="V180" s="51">
        <v>0</v>
      </c>
      <c r="W180" s="53">
        <v>0</v>
      </c>
      <c r="X180" s="44" t="s">
        <v>1755</v>
      </c>
      <c r="Y180" s="51">
        <v>0</v>
      </c>
      <c r="Z180" s="53">
        <v>0</v>
      </c>
      <c r="AA180" s="44" t="s">
        <v>1755</v>
      </c>
      <c r="AB180" s="51">
        <v>0</v>
      </c>
      <c r="AC180" s="53">
        <v>0</v>
      </c>
      <c r="AD180" s="44" t="s">
        <v>1755</v>
      </c>
      <c r="AE180" s="51">
        <v>0</v>
      </c>
      <c r="AF180" s="53">
        <v>0</v>
      </c>
      <c r="AG180" s="44" t="s">
        <v>1755</v>
      </c>
      <c r="AH180" s="51">
        <v>0</v>
      </c>
      <c r="AI180" s="53">
        <v>0</v>
      </c>
      <c r="AJ180" s="44" t="s">
        <v>1755</v>
      </c>
      <c r="AK180" s="51">
        <v>350</v>
      </c>
      <c r="AL180" s="53">
        <v>12</v>
      </c>
      <c r="AM180" s="44">
        <f t="shared" si="58"/>
        <v>875</v>
      </c>
      <c r="AN180" s="51">
        <v>63</v>
      </c>
      <c r="AO180" s="53">
        <v>1</v>
      </c>
      <c r="AP180" s="44">
        <f t="shared" si="59"/>
        <v>1890</v>
      </c>
      <c r="AQ180" s="51">
        <v>0</v>
      </c>
      <c r="AR180" s="53">
        <v>0</v>
      </c>
      <c r="AS180" s="44" t="s">
        <v>1755</v>
      </c>
      <c r="AT180" s="51">
        <v>0</v>
      </c>
      <c r="AU180" s="53">
        <v>0</v>
      </c>
      <c r="AV180" s="44" t="s">
        <v>1755</v>
      </c>
      <c r="AW180" s="51">
        <v>66</v>
      </c>
      <c r="AX180" s="53">
        <v>4</v>
      </c>
      <c r="AY180" s="44">
        <f t="shared" si="62"/>
        <v>495</v>
      </c>
      <c r="AZ180" s="51">
        <v>130</v>
      </c>
      <c r="BA180" s="53">
        <v>10</v>
      </c>
      <c r="BB180" s="44">
        <f t="shared" si="63"/>
        <v>390</v>
      </c>
      <c r="BC180" s="51">
        <v>0</v>
      </c>
      <c r="BD180" s="53">
        <v>0</v>
      </c>
      <c r="BE180" s="44" t="s">
        <v>1755</v>
      </c>
      <c r="BF180" s="51">
        <v>140</v>
      </c>
      <c r="BG180" s="53">
        <v>9</v>
      </c>
      <c r="BH180" s="44">
        <f t="shared" si="65"/>
        <v>466.66666666666669</v>
      </c>
      <c r="BI180" s="51">
        <v>10</v>
      </c>
      <c r="BJ180" s="53">
        <v>0</v>
      </c>
      <c r="BK180" s="44" t="s">
        <v>1755</v>
      </c>
      <c r="BL180" s="51">
        <v>0</v>
      </c>
      <c r="BM180" s="53">
        <v>0</v>
      </c>
      <c r="BN180" s="44" t="s">
        <v>1755</v>
      </c>
      <c r="BO180" s="51">
        <v>4</v>
      </c>
      <c r="BP180" s="53">
        <v>0</v>
      </c>
      <c r="BQ180" s="44" t="s">
        <v>1755</v>
      </c>
      <c r="BR180" s="51">
        <v>0</v>
      </c>
      <c r="BS180" s="53">
        <v>0</v>
      </c>
      <c r="BT180" s="44" t="s">
        <v>1755</v>
      </c>
      <c r="BU180" s="51">
        <v>0</v>
      </c>
      <c r="BV180" s="53">
        <v>0</v>
      </c>
      <c r="BW180" s="44" t="s">
        <v>1755</v>
      </c>
      <c r="BX180" s="51">
        <v>9</v>
      </c>
      <c r="BY180" s="53">
        <v>1</v>
      </c>
      <c r="BZ180" s="44">
        <f t="shared" si="70"/>
        <v>270</v>
      </c>
      <c r="CA180" s="55">
        <v>0</v>
      </c>
      <c r="CB180" s="55">
        <v>0</v>
      </c>
      <c r="CC180" s="44" t="s">
        <v>1755</v>
      </c>
      <c r="CD180" s="55">
        <v>25</v>
      </c>
      <c r="CE180" s="55">
        <v>0</v>
      </c>
      <c r="CF180" s="44" t="s">
        <v>1755</v>
      </c>
      <c r="CG180" s="55">
        <v>85</v>
      </c>
      <c r="CH180" s="55">
        <v>3</v>
      </c>
      <c r="CI180" s="44">
        <f t="shared" si="73"/>
        <v>850</v>
      </c>
      <c r="CJ180" s="55">
        <v>28</v>
      </c>
      <c r="CK180" s="55">
        <v>8</v>
      </c>
      <c r="CL180" s="44">
        <f t="shared" si="74"/>
        <v>105</v>
      </c>
      <c r="CM180" s="55">
        <v>0</v>
      </c>
      <c r="CN180" s="55">
        <v>0</v>
      </c>
      <c r="CO180" s="44" t="s">
        <v>1755</v>
      </c>
    </row>
    <row r="181" spans="1:93" ht="39.75" customHeight="1" x14ac:dyDescent="0.2">
      <c r="A181" s="48">
        <v>2145758</v>
      </c>
      <c r="B181" s="48" t="s">
        <v>1413</v>
      </c>
      <c r="C181" s="48" t="s">
        <v>1415</v>
      </c>
      <c r="D181" s="48" t="s">
        <v>157</v>
      </c>
      <c r="E181" s="48" t="s">
        <v>63</v>
      </c>
      <c r="F181" s="48" t="s">
        <v>1412</v>
      </c>
      <c r="G181" s="48" t="s">
        <v>1414</v>
      </c>
      <c r="H181" s="48" t="s">
        <v>65</v>
      </c>
      <c r="I181" s="45"/>
      <c r="J181" s="48">
        <v>0</v>
      </c>
      <c r="K181" s="48">
        <v>0</v>
      </c>
      <c r="L181" s="48" t="s">
        <v>82</v>
      </c>
      <c r="M181" s="51">
        <v>0</v>
      </c>
      <c r="N181" s="53">
        <v>0</v>
      </c>
      <c r="O181" s="44" t="s">
        <v>1755</v>
      </c>
      <c r="P181" s="51">
        <v>0</v>
      </c>
      <c r="Q181" s="53">
        <v>0</v>
      </c>
      <c r="R181" s="44" t="s">
        <v>1755</v>
      </c>
      <c r="S181" s="51">
        <v>0</v>
      </c>
      <c r="T181" s="53">
        <v>0</v>
      </c>
      <c r="U181" s="44" t="s">
        <v>1755</v>
      </c>
      <c r="V181" s="51">
        <v>0</v>
      </c>
      <c r="W181" s="53">
        <v>0</v>
      </c>
      <c r="X181" s="44" t="s">
        <v>1755</v>
      </c>
      <c r="Y181" s="51">
        <v>0</v>
      </c>
      <c r="Z181" s="53">
        <v>0</v>
      </c>
      <c r="AA181" s="44" t="s">
        <v>1755</v>
      </c>
      <c r="AB181" s="51">
        <v>0</v>
      </c>
      <c r="AC181" s="53">
        <v>0</v>
      </c>
      <c r="AD181" s="44" t="s">
        <v>1755</v>
      </c>
      <c r="AE181" s="51">
        <v>0</v>
      </c>
      <c r="AF181" s="53">
        <v>0</v>
      </c>
      <c r="AG181" s="44" t="s">
        <v>1755</v>
      </c>
      <c r="AH181" s="51">
        <v>0</v>
      </c>
      <c r="AI181" s="53">
        <v>0</v>
      </c>
      <c r="AJ181" s="44" t="s">
        <v>1755</v>
      </c>
      <c r="AK181" s="51">
        <v>40</v>
      </c>
      <c r="AL181" s="53">
        <v>8</v>
      </c>
      <c r="AM181" s="44">
        <f t="shared" si="58"/>
        <v>150</v>
      </c>
      <c r="AN181" s="51">
        <v>26</v>
      </c>
      <c r="AO181" s="53">
        <v>3</v>
      </c>
      <c r="AP181" s="44">
        <f t="shared" si="59"/>
        <v>260</v>
      </c>
      <c r="AQ181" s="51">
        <v>0</v>
      </c>
      <c r="AR181" s="53">
        <v>0</v>
      </c>
      <c r="AS181" s="44" t="s">
        <v>1755</v>
      </c>
      <c r="AT181" s="51">
        <v>25</v>
      </c>
      <c r="AU181" s="53">
        <v>0</v>
      </c>
      <c r="AV181" s="44" t="s">
        <v>1755</v>
      </c>
      <c r="AW181" s="51">
        <v>0</v>
      </c>
      <c r="AX181" s="53">
        <v>3</v>
      </c>
      <c r="AY181" s="44">
        <f t="shared" si="62"/>
        <v>0</v>
      </c>
      <c r="AZ181" s="51">
        <v>30</v>
      </c>
      <c r="BA181" s="53">
        <v>2</v>
      </c>
      <c r="BB181" s="44">
        <f t="shared" si="63"/>
        <v>450</v>
      </c>
      <c r="BC181" s="51">
        <v>6</v>
      </c>
      <c r="BD181" s="53">
        <v>0</v>
      </c>
      <c r="BE181" s="44" t="s">
        <v>1755</v>
      </c>
      <c r="BF181" s="51">
        <v>40</v>
      </c>
      <c r="BG181" s="53">
        <v>12</v>
      </c>
      <c r="BH181" s="44">
        <f t="shared" si="65"/>
        <v>100</v>
      </c>
      <c r="BI181" s="51">
        <v>0</v>
      </c>
      <c r="BJ181" s="53">
        <v>0</v>
      </c>
      <c r="BK181" s="44" t="s">
        <v>1755</v>
      </c>
      <c r="BL181" s="51">
        <v>0</v>
      </c>
      <c r="BM181" s="53">
        <v>0</v>
      </c>
      <c r="BN181" s="44" t="s">
        <v>1755</v>
      </c>
      <c r="BO181" s="51">
        <v>0</v>
      </c>
      <c r="BP181" s="53">
        <v>0</v>
      </c>
      <c r="BQ181" s="44" t="s">
        <v>1755</v>
      </c>
      <c r="BR181" s="51">
        <v>0</v>
      </c>
      <c r="BS181" s="53">
        <v>0</v>
      </c>
      <c r="BT181" s="44" t="s">
        <v>1755</v>
      </c>
      <c r="BU181" s="51">
        <v>0</v>
      </c>
      <c r="BV181" s="53">
        <v>0</v>
      </c>
      <c r="BW181" s="44" t="s">
        <v>1755</v>
      </c>
      <c r="BX181" s="51">
        <v>0</v>
      </c>
      <c r="BY181" s="53">
        <v>0</v>
      </c>
      <c r="BZ181" s="44" t="s">
        <v>1755</v>
      </c>
      <c r="CA181" s="55">
        <v>0</v>
      </c>
      <c r="CB181" s="55">
        <v>0</v>
      </c>
      <c r="CC181" s="44" t="s">
        <v>1755</v>
      </c>
      <c r="CD181" s="55">
        <v>0</v>
      </c>
      <c r="CE181" s="55">
        <v>0</v>
      </c>
      <c r="CF181" s="44" t="s">
        <v>1755</v>
      </c>
      <c r="CG181" s="55">
        <v>0</v>
      </c>
      <c r="CH181" s="55">
        <v>0</v>
      </c>
      <c r="CI181" s="44" t="s">
        <v>1755</v>
      </c>
      <c r="CJ181" s="55">
        <v>0</v>
      </c>
      <c r="CK181" s="55">
        <v>0</v>
      </c>
      <c r="CL181" s="44" t="s">
        <v>1755</v>
      </c>
      <c r="CM181" s="55">
        <v>0</v>
      </c>
      <c r="CN181" s="55">
        <v>0</v>
      </c>
      <c r="CO181" s="44" t="s">
        <v>1755</v>
      </c>
    </row>
    <row r="182" spans="1:93" ht="39.75" customHeight="1" x14ac:dyDescent="0.2">
      <c r="A182" s="48">
        <v>2145960</v>
      </c>
      <c r="B182" s="48" t="s">
        <v>1427</v>
      </c>
      <c r="C182" s="48" t="s">
        <v>288</v>
      </c>
      <c r="D182" s="48" t="s">
        <v>157</v>
      </c>
      <c r="E182" s="48" t="s">
        <v>63</v>
      </c>
      <c r="F182" s="48" t="s">
        <v>1426</v>
      </c>
      <c r="G182" s="48" t="s">
        <v>1428</v>
      </c>
      <c r="H182" s="48" t="s">
        <v>65</v>
      </c>
      <c r="I182" s="45"/>
      <c r="J182" s="48">
        <v>22</v>
      </c>
      <c r="K182" s="48">
        <v>22</v>
      </c>
      <c r="L182" s="48" t="s">
        <v>64</v>
      </c>
      <c r="M182" s="51">
        <v>170</v>
      </c>
      <c r="N182" s="53">
        <v>103</v>
      </c>
      <c r="O182" s="44">
        <f t="shared" si="77"/>
        <v>49.514563106796118</v>
      </c>
      <c r="P182" s="51">
        <v>490</v>
      </c>
      <c r="Q182" s="53">
        <v>259</v>
      </c>
      <c r="R182" s="44">
        <f t="shared" si="76"/>
        <v>56.756756756756758</v>
      </c>
      <c r="S182" s="51">
        <v>674</v>
      </c>
      <c r="T182" s="53">
        <v>354</v>
      </c>
      <c r="U182" s="44">
        <f t="shared" si="78"/>
        <v>57.118644067796616</v>
      </c>
      <c r="V182" s="51">
        <v>274</v>
      </c>
      <c r="W182" s="53">
        <v>184</v>
      </c>
      <c r="X182" s="44">
        <f t="shared" si="79"/>
        <v>44.673913043478258</v>
      </c>
      <c r="Y182" s="51">
        <v>0</v>
      </c>
      <c r="Z182" s="53">
        <v>376</v>
      </c>
      <c r="AA182" s="44">
        <f t="shared" si="54"/>
        <v>0</v>
      </c>
      <c r="AB182" s="51">
        <v>0</v>
      </c>
      <c r="AC182" s="53">
        <v>158</v>
      </c>
      <c r="AD182" s="44">
        <f t="shared" si="55"/>
        <v>0</v>
      </c>
      <c r="AE182" s="51">
        <v>777</v>
      </c>
      <c r="AF182" s="53">
        <v>918</v>
      </c>
      <c r="AG182" s="44">
        <f t="shared" si="56"/>
        <v>25.392156862745097</v>
      </c>
      <c r="AH182" s="51">
        <v>0</v>
      </c>
      <c r="AI182" s="53">
        <v>179</v>
      </c>
      <c r="AJ182" s="44">
        <f t="shared" si="57"/>
        <v>0</v>
      </c>
      <c r="AK182" s="51">
        <v>1145</v>
      </c>
      <c r="AL182" s="53">
        <v>36</v>
      </c>
      <c r="AM182" s="44">
        <f t="shared" si="58"/>
        <v>954.16666666666674</v>
      </c>
      <c r="AN182" s="51">
        <v>334</v>
      </c>
      <c r="AO182" s="53">
        <v>603</v>
      </c>
      <c r="AP182" s="44">
        <f t="shared" si="59"/>
        <v>16.616915422885572</v>
      </c>
      <c r="AQ182" s="51">
        <v>167</v>
      </c>
      <c r="AR182" s="53">
        <v>28</v>
      </c>
      <c r="AS182" s="44">
        <f t="shared" si="60"/>
        <v>178.92857142857144</v>
      </c>
      <c r="AT182" s="51">
        <v>3638</v>
      </c>
      <c r="AU182" s="53">
        <v>2131</v>
      </c>
      <c r="AV182" s="44">
        <f t="shared" si="61"/>
        <v>51.215391834819336</v>
      </c>
      <c r="AW182" s="51">
        <v>32</v>
      </c>
      <c r="AX182" s="53">
        <v>3</v>
      </c>
      <c r="AY182" s="44">
        <f t="shared" si="62"/>
        <v>320</v>
      </c>
      <c r="AZ182" s="51">
        <v>1134</v>
      </c>
      <c r="BA182" s="53">
        <v>1888</v>
      </c>
      <c r="BB182" s="44">
        <f t="shared" si="63"/>
        <v>18.01906779661017</v>
      </c>
      <c r="BC182" s="51">
        <v>3689</v>
      </c>
      <c r="BD182" s="53">
        <v>2572</v>
      </c>
      <c r="BE182" s="44">
        <f t="shared" si="64"/>
        <v>43.02877138413686</v>
      </c>
      <c r="BF182" s="51">
        <v>315</v>
      </c>
      <c r="BG182" s="53">
        <v>132</v>
      </c>
      <c r="BH182" s="44">
        <f t="shared" si="65"/>
        <v>71.590909090909093</v>
      </c>
      <c r="BI182" s="51">
        <v>45</v>
      </c>
      <c r="BJ182" s="53">
        <v>3</v>
      </c>
      <c r="BK182" s="44">
        <f t="shared" si="66"/>
        <v>450</v>
      </c>
      <c r="BL182" s="51">
        <v>2015</v>
      </c>
      <c r="BM182" s="53">
        <v>2944</v>
      </c>
      <c r="BN182" s="44">
        <f t="shared" si="67"/>
        <v>20.533288043478258</v>
      </c>
      <c r="BO182" s="51">
        <v>1905</v>
      </c>
      <c r="BP182" s="53">
        <v>718</v>
      </c>
      <c r="BQ182" s="44">
        <f t="shared" si="68"/>
        <v>79.596100278551532</v>
      </c>
      <c r="BR182" s="51">
        <v>0</v>
      </c>
      <c r="BS182" s="53">
        <v>442</v>
      </c>
      <c r="BT182" s="44">
        <f t="shared" si="80"/>
        <v>0</v>
      </c>
      <c r="BU182" s="51">
        <v>1137</v>
      </c>
      <c r="BV182" s="53">
        <v>1704</v>
      </c>
      <c r="BW182" s="44">
        <f t="shared" si="69"/>
        <v>20.01760563380282</v>
      </c>
      <c r="BX182" s="51">
        <v>110</v>
      </c>
      <c r="BY182" s="53">
        <v>40</v>
      </c>
      <c r="BZ182" s="44">
        <f t="shared" si="70"/>
        <v>82.5</v>
      </c>
      <c r="CA182" s="55">
        <v>49</v>
      </c>
      <c r="CB182" s="55">
        <v>48</v>
      </c>
      <c r="CC182" s="44">
        <f t="shared" si="71"/>
        <v>30.624999999999996</v>
      </c>
      <c r="CD182" s="55">
        <v>443</v>
      </c>
      <c r="CE182" s="55">
        <v>107</v>
      </c>
      <c r="CF182" s="44">
        <f t="shared" si="72"/>
        <v>124.20560747663552</v>
      </c>
      <c r="CG182" s="55">
        <v>328</v>
      </c>
      <c r="CH182" s="55">
        <v>115</v>
      </c>
      <c r="CI182" s="44">
        <f t="shared" si="73"/>
        <v>85.565217391304344</v>
      </c>
      <c r="CJ182" s="55">
        <v>426</v>
      </c>
      <c r="CK182" s="55">
        <v>27</v>
      </c>
      <c r="CL182" s="44">
        <f t="shared" si="74"/>
        <v>473.33333333333337</v>
      </c>
      <c r="CM182" s="55">
        <v>638</v>
      </c>
      <c r="CN182" s="55">
        <v>38</v>
      </c>
      <c r="CO182" s="44">
        <f t="shared" si="75"/>
        <v>503.68421052631584</v>
      </c>
    </row>
    <row r="183" spans="1:93" ht="39.75" customHeight="1" x14ac:dyDescent="0.2">
      <c r="A183" s="48">
        <v>2146126</v>
      </c>
      <c r="B183" s="48" t="s">
        <v>466</v>
      </c>
      <c r="C183" s="48" t="s">
        <v>288</v>
      </c>
      <c r="D183" s="48" t="s">
        <v>157</v>
      </c>
      <c r="E183" s="48" t="s">
        <v>63</v>
      </c>
      <c r="F183" s="48" t="s">
        <v>465</v>
      </c>
      <c r="G183" s="48" t="s">
        <v>467</v>
      </c>
      <c r="H183" s="48" t="s">
        <v>65</v>
      </c>
      <c r="I183" s="45"/>
      <c r="J183" s="48">
        <v>15</v>
      </c>
      <c r="K183" s="48">
        <v>0</v>
      </c>
      <c r="L183" s="48" t="s">
        <v>64</v>
      </c>
      <c r="M183" s="51">
        <v>0</v>
      </c>
      <c r="N183" s="53">
        <v>0</v>
      </c>
      <c r="O183" s="44" t="s">
        <v>1755</v>
      </c>
      <c r="P183" s="51">
        <v>0</v>
      </c>
      <c r="Q183" s="53">
        <v>0</v>
      </c>
      <c r="R183" s="44" t="s">
        <v>1755</v>
      </c>
      <c r="S183" s="51">
        <v>60</v>
      </c>
      <c r="T183" s="53">
        <v>20</v>
      </c>
      <c r="U183" s="44">
        <f t="shared" si="78"/>
        <v>90</v>
      </c>
      <c r="V183" s="51">
        <v>0</v>
      </c>
      <c r="W183" s="53">
        <v>0</v>
      </c>
      <c r="X183" s="44" t="s">
        <v>1755</v>
      </c>
      <c r="Y183" s="51">
        <v>0</v>
      </c>
      <c r="Z183" s="53">
        <v>0</v>
      </c>
      <c r="AA183" s="44" t="s">
        <v>1755</v>
      </c>
      <c r="AB183" s="51">
        <v>0</v>
      </c>
      <c r="AC183" s="53">
        <v>0</v>
      </c>
      <c r="AD183" s="44" t="s">
        <v>1755</v>
      </c>
      <c r="AE183" s="51">
        <v>100</v>
      </c>
      <c r="AF183" s="53">
        <v>50</v>
      </c>
      <c r="AG183" s="44">
        <f t="shared" si="56"/>
        <v>60</v>
      </c>
      <c r="AH183" s="51">
        <v>0</v>
      </c>
      <c r="AI183" s="53">
        <v>0</v>
      </c>
      <c r="AJ183" s="44" t="s">
        <v>1755</v>
      </c>
      <c r="AK183" s="51">
        <v>398</v>
      </c>
      <c r="AL183" s="53">
        <v>150</v>
      </c>
      <c r="AM183" s="44">
        <f t="shared" si="58"/>
        <v>79.599999999999994</v>
      </c>
      <c r="AN183" s="51">
        <v>400</v>
      </c>
      <c r="AO183" s="53">
        <v>150</v>
      </c>
      <c r="AP183" s="44">
        <f t="shared" si="59"/>
        <v>80</v>
      </c>
      <c r="AQ183" s="51">
        <v>0</v>
      </c>
      <c r="AR183" s="53">
        <v>0</v>
      </c>
      <c r="AS183" s="44" t="s">
        <v>1755</v>
      </c>
      <c r="AT183" s="51">
        <v>684</v>
      </c>
      <c r="AU183" s="53">
        <v>300</v>
      </c>
      <c r="AV183" s="44">
        <f t="shared" si="61"/>
        <v>68.399999999999991</v>
      </c>
      <c r="AW183" s="51">
        <v>208</v>
      </c>
      <c r="AX183" s="53">
        <v>150</v>
      </c>
      <c r="AY183" s="44">
        <f t="shared" si="62"/>
        <v>41.6</v>
      </c>
      <c r="AZ183" s="51">
        <v>200</v>
      </c>
      <c r="BA183" s="53">
        <v>100</v>
      </c>
      <c r="BB183" s="44">
        <f t="shared" si="63"/>
        <v>60</v>
      </c>
      <c r="BC183" s="51">
        <v>522</v>
      </c>
      <c r="BD183" s="53">
        <v>500</v>
      </c>
      <c r="BE183" s="44">
        <f t="shared" si="64"/>
        <v>31.32</v>
      </c>
      <c r="BF183" s="51">
        <v>205</v>
      </c>
      <c r="BG183" s="53">
        <v>100</v>
      </c>
      <c r="BH183" s="44">
        <f t="shared" si="65"/>
        <v>61.499999999999993</v>
      </c>
      <c r="BI183" s="51">
        <v>15</v>
      </c>
      <c r="BJ183" s="54">
        <v>5</v>
      </c>
      <c r="BK183" s="44">
        <f t="shared" si="66"/>
        <v>90</v>
      </c>
      <c r="BL183" s="51">
        <v>400</v>
      </c>
      <c r="BM183" s="53">
        <v>200</v>
      </c>
      <c r="BN183" s="44">
        <f t="shared" si="67"/>
        <v>60</v>
      </c>
      <c r="BO183" s="51">
        <v>281</v>
      </c>
      <c r="BP183" s="53">
        <v>100</v>
      </c>
      <c r="BQ183" s="44">
        <f t="shared" si="68"/>
        <v>84.3</v>
      </c>
      <c r="BR183" s="51">
        <v>0</v>
      </c>
      <c r="BS183" s="53">
        <v>0</v>
      </c>
      <c r="BT183" s="44" t="s">
        <v>1755</v>
      </c>
      <c r="BU183" s="51">
        <v>34</v>
      </c>
      <c r="BV183" s="53">
        <v>20</v>
      </c>
      <c r="BW183" s="44">
        <f t="shared" si="69"/>
        <v>51</v>
      </c>
      <c r="BX183" s="51">
        <v>60</v>
      </c>
      <c r="BY183" s="53">
        <v>20</v>
      </c>
      <c r="BZ183" s="44">
        <f t="shared" si="70"/>
        <v>90</v>
      </c>
      <c r="CA183" s="55">
        <v>0</v>
      </c>
      <c r="CB183" s="55">
        <v>0</v>
      </c>
      <c r="CC183" s="44" t="s">
        <v>1755</v>
      </c>
      <c r="CD183" s="55">
        <v>0</v>
      </c>
      <c r="CE183" s="55">
        <v>0</v>
      </c>
      <c r="CF183" s="44" t="s">
        <v>1755</v>
      </c>
      <c r="CG183" s="55">
        <v>0</v>
      </c>
      <c r="CH183" s="55">
        <v>0</v>
      </c>
      <c r="CI183" s="44" t="s">
        <v>1755</v>
      </c>
      <c r="CJ183" s="55">
        <v>0</v>
      </c>
      <c r="CK183" s="55">
        <v>0</v>
      </c>
      <c r="CL183" s="44" t="s">
        <v>1755</v>
      </c>
      <c r="CM183" s="55">
        <v>150</v>
      </c>
      <c r="CN183" s="55">
        <v>20</v>
      </c>
      <c r="CO183" s="44">
        <f t="shared" si="75"/>
        <v>225</v>
      </c>
    </row>
    <row r="184" spans="1:93" ht="39.75" customHeight="1" x14ac:dyDescent="0.2">
      <c r="A184" s="48">
        <v>2146355</v>
      </c>
      <c r="B184" s="48" t="s">
        <v>905</v>
      </c>
      <c r="C184" s="48" t="s">
        <v>315</v>
      </c>
      <c r="D184" s="48" t="s">
        <v>157</v>
      </c>
      <c r="E184" s="48" t="s">
        <v>63</v>
      </c>
      <c r="F184" s="48" t="s">
        <v>904</v>
      </c>
      <c r="G184" s="48" t="s">
        <v>906</v>
      </c>
      <c r="H184" s="48" t="s">
        <v>65</v>
      </c>
      <c r="I184" s="45"/>
      <c r="J184" s="48">
        <v>54</v>
      </c>
      <c r="K184" s="48">
        <v>8</v>
      </c>
      <c r="L184" s="48" t="s">
        <v>110</v>
      </c>
      <c r="M184" s="51">
        <v>4425</v>
      </c>
      <c r="N184" s="53">
        <v>200</v>
      </c>
      <c r="O184" s="44">
        <f t="shared" si="77"/>
        <v>663.75</v>
      </c>
      <c r="P184" s="51">
        <v>0</v>
      </c>
      <c r="Q184" s="53">
        <v>0</v>
      </c>
      <c r="R184" s="44" t="s">
        <v>1755</v>
      </c>
      <c r="S184" s="51">
        <v>12300</v>
      </c>
      <c r="T184" s="53">
        <v>1200</v>
      </c>
      <c r="U184" s="44">
        <f t="shared" si="78"/>
        <v>307.5</v>
      </c>
      <c r="V184" s="51">
        <v>0</v>
      </c>
      <c r="W184" s="53">
        <v>0</v>
      </c>
      <c r="X184" s="44" t="s">
        <v>1755</v>
      </c>
      <c r="Y184" s="51">
        <v>0</v>
      </c>
      <c r="Z184" s="53">
        <v>0</v>
      </c>
      <c r="AA184" s="44" t="s">
        <v>1755</v>
      </c>
      <c r="AB184" s="51">
        <v>0</v>
      </c>
      <c r="AC184" s="53">
        <v>0</v>
      </c>
      <c r="AD184" s="44" t="s">
        <v>1755</v>
      </c>
      <c r="AE184" s="51">
        <v>1265</v>
      </c>
      <c r="AF184" s="53">
        <v>800</v>
      </c>
      <c r="AG184" s="44">
        <f t="shared" si="56"/>
        <v>47.4375</v>
      </c>
      <c r="AH184" s="51">
        <v>400</v>
      </c>
      <c r="AI184" s="53">
        <v>1200</v>
      </c>
      <c r="AJ184" s="44">
        <f t="shared" si="57"/>
        <v>10</v>
      </c>
      <c r="AK184" s="51">
        <v>400</v>
      </c>
      <c r="AL184" s="53">
        <v>160</v>
      </c>
      <c r="AM184" s="44">
        <f t="shared" si="58"/>
        <v>75</v>
      </c>
      <c r="AN184" s="51">
        <v>9300</v>
      </c>
      <c r="AO184" s="53">
        <v>1100</v>
      </c>
      <c r="AP184" s="44">
        <f t="shared" si="59"/>
        <v>253.63636363636365</v>
      </c>
      <c r="AQ184" s="51">
        <v>975</v>
      </c>
      <c r="AR184" s="53">
        <v>180</v>
      </c>
      <c r="AS184" s="44">
        <f t="shared" si="60"/>
        <v>162.5</v>
      </c>
      <c r="AT184" s="51">
        <v>25900</v>
      </c>
      <c r="AU184" s="53">
        <v>9000</v>
      </c>
      <c r="AV184" s="44">
        <f t="shared" si="61"/>
        <v>86.333333333333329</v>
      </c>
      <c r="AW184" s="51">
        <v>0</v>
      </c>
      <c r="AX184" s="53">
        <v>120</v>
      </c>
      <c r="AY184" s="44">
        <f t="shared" si="62"/>
        <v>0</v>
      </c>
      <c r="AZ184" s="51">
        <v>5375</v>
      </c>
      <c r="BA184" s="53">
        <v>1200</v>
      </c>
      <c r="BB184" s="44">
        <f t="shared" si="63"/>
        <v>134.375</v>
      </c>
      <c r="BC184" s="51">
        <v>79800</v>
      </c>
      <c r="BD184" s="53">
        <v>15000</v>
      </c>
      <c r="BE184" s="44">
        <f t="shared" si="64"/>
        <v>159.60000000000002</v>
      </c>
      <c r="BF184" s="51">
        <v>11750</v>
      </c>
      <c r="BG184" s="53">
        <v>2100</v>
      </c>
      <c r="BH184" s="44">
        <f t="shared" si="65"/>
        <v>167.85714285714283</v>
      </c>
      <c r="BI184" s="51">
        <v>215</v>
      </c>
      <c r="BJ184" s="53">
        <v>20</v>
      </c>
      <c r="BK184" s="44">
        <f t="shared" si="66"/>
        <v>322.5</v>
      </c>
      <c r="BL184" s="51">
        <v>30750</v>
      </c>
      <c r="BM184" s="53">
        <v>7200</v>
      </c>
      <c r="BN184" s="44">
        <f t="shared" si="67"/>
        <v>128.125</v>
      </c>
      <c r="BO184" s="51">
        <v>34050</v>
      </c>
      <c r="BP184" s="53">
        <v>4200</v>
      </c>
      <c r="BQ184" s="44">
        <f t="shared" si="68"/>
        <v>243.21428571428572</v>
      </c>
      <c r="BR184" s="51">
        <v>0</v>
      </c>
      <c r="BS184" s="53">
        <v>0</v>
      </c>
      <c r="BT184" s="44" t="s">
        <v>1755</v>
      </c>
      <c r="BU184" s="51">
        <v>6050</v>
      </c>
      <c r="BV184" s="53">
        <v>1600</v>
      </c>
      <c r="BW184" s="44">
        <f t="shared" si="69"/>
        <v>113.4375</v>
      </c>
      <c r="BX184" s="51">
        <v>230</v>
      </c>
      <c r="BY184" s="53">
        <v>125</v>
      </c>
      <c r="BZ184" s="44">
        <f t="shared" si="70"/>
        <v>55.2</v>
      </c>
      <c r="CA184" s="55">
        <v>1775</v>
      </c>
      <c r="CB184" s="55">
        <v>280</v>
      </c>
      <c r="CC184" s="44">
        <f t="shared" si="71"/>
        <v>190.17857142857144</v>
      </c>
      <c r="CD184" s="55">
        <v>305</v>
      </c>
      <c r="CE184" s="55">
        <v>60</v>
      </c>
      <c r="CF184" s="44">
        <f t="shared" si="72"/>
        <v>152.5</v>
      </c>
      <c r="CG184" s="55">
        <v>1330</v>
      </c>
      <c r="CH184" s="55">
        <v>600</v>
      </c>
      <c r="CI184" s="44">
        <f t="shared" si="73"/>
        <v>66.5</v>
      </c>
      <c r="CJ184" s="55">
        <v>650</v>
      </c>
      <c r="CK184" s="55">
        <v>180</v>
      </c>
      <c r="CL184" s="44">
        <f t="shared" si="74"/>
        <v>108.33333333333333</v>
      </c>
      <c r="CM184" s="55">
        <v>2070</v>
      </c>
      <c r="CN184" s="55">
        <v>155</v>
      </c>
      <c r="CO184" s="44">
        <f t="shared" si="75"/>
        <v>400.64516129032262</v>
      </c>
    </row>
    <row r="185" spans="1:93" ht="39.75" customHeight="1" x14ac:dyDescent="0.2">
      <c r="A185" s="48">
        <v>2146398</v>
      </c>
      <c r="B185" s="48" t="s">
        <v>760</v>
      </c>
      <c r="C185" s="48" t="s">
        <v>761</v>
      </c>
      <c r="D185" s="48" t="s">
        <v>152</v>
      </c>
      <c r="E185" s="48" t="s">
        <v>63</v>
      </c>
      <c r="F185" s="48" t="s">
        <v>759</v>
      </c>
      <c r="G185" s="48">
        <v>3733731289</v>
      </c>
      <c r="H185" s="48" t="s">
        <v>63</v>
      </c>
      <c r="I185" s="48" t="s">
        <v>762</v>
      </c>
      <c r="J185" s="49">
        <v>5</v>
      </c>
      <c r="K185" s="49">
        <v>0</v>
      </c>
      <c r="L185" s="48" t="s">
        <v>64</v>
      </c>
      <c r="M185" s="52">
        <v>0</v>
      </c>
      <c r="N185" s="54">
        <v>0</v>
      </c>
      <c r="O185" s="44" t="s">
        <v>1755</v>
      </c>
      <c r="P185" s="52">
        <v>0</v>
      </c>
      <c r="Q185" s="54">
        <v>0</v>
      </c>
      <c r="R185" s="44" t="s">
        <v>1755</v>
      </c>
      <c r="S185" s="51">
        <v>30</v>
      </c>
      <c r="T185" s="53">
        <v>20</v>
      </c>
      <c r="U185" s="44">
        <f t="shared" si="78"/>
        <v>45</v>
      </c>
      <c r="V185" s="52">
        <v>0</v>
      </c>
      <c r="W185" s="54">
        <v>0</v>
      </c>
      <c r="X185" s="44" t="s">
        <v>1755</v>
      </c>
      <c r="Y185" s="52">
        <v>0</v>
      </c>
      <c r="Z185" s="54">
        <v>0</v>
      </c>
      <c r="AA185" s="44" t="s">
        <v>1755</v>
      </c>
      <c r="AB185" s="52">
        <v>0</v>
      </c>
      <c r="AC185" s="54">
        <v>0</v>
      </c>
      <c r="AD185" s="44" t="s">
        <v>1755</v>
      </c>
      <c r="AE185" s="52">
        <v>0</v>
      </c>
      <c r="AF185" s="54">
        <v>0</v>
      </c>
      <c r="AG185" s="44" t="s">
        <v>1755</v>
      </c>
      <c r="AH185" s="52">
        <v>0</v>
      </c>
      <c r="AI185" s="54">
        <v>0</v>
      </c>
      <c r="AJ185" s="44" t="s">
        <v>1755</v>
      </c>
      <c r="AK185" s="51">
        <v>104</v>
      </c>
      <c r="AL185" s="53">
        <v>10</v>
      </c>
      <c r="AM185" s="44">
        <f t="shared" si="58"/>
        <v>312</v>
      </c>
      <c r="AN185" s="51">
        <v>99</v>
      </c>
      <c r="AO185" s="53">
        <v>10</v>
      </c>
      <c r="AP185" s="44">
        <f t="shared" si="59"/>
        <v>297</v>
      </c>
      <c r="AQ185" s="51">
        <v>15</v>
      </c>
      <c r="AR185" s="54">
        <v>1</v>
      </c>
      <c r="AS185" s="44">
        <f t="shared" si="60"/>
        <v>450</v>
      </c>
      <c r="AT185" s="51">
        <v>23</v>
      </c>
      <c r="AU185" s="54">
        <v>5</v>
      </c>
      <c r="AV185" s="44">
        <f t="shared" si="61"/>
        <v>138</v>
      </c>
      <c r="AW185" s="51">
        <v>62</v>
      </c>
      <c r="AX185" s="53">
        <v>10</v>
      </c>
      <c r="AY185" s="44">
        <f t="shared" si="62"/>
        <v>186</v>
      </c>
      <c r="AZ185" s="51">
        <v>27</v>
      </c>
      <c r="BA185" s="53">
        <v>20</v>
      </c>
      <c r="BB185" s="44">
        <f t="shared" si="63"/>
        <v>40.5</v>
      </c>
      <c r="BC185" s="51">
        <v>80</v>
      </c>
      <c r="BD185" s="53">
        <v>10</v>
      </c>
      <c r="BE185" s="44">
        <f t="shared" si="64"/>
        <v>240</v>
      </c>
      <c r="BF185" s="51">
        <v>81</v>
      </c>
      <c r="BG185" s="53">
        <v>10</v>
      </c>
      <c r="BH185" s="44">
        <f t="shared" si="65"/>
        <v>243</v>
      </c>
      <c r="BI185" s="52">
        <v>0</v>
      </c>
      <c r="BJ185" s="54">
        <v>0</v>
      </c>
      <c r="BK185" s="44" t="s">
        <v>1755</v>
      </c>
      <c r="BL185" s="51">
        <v>53</v>
      </c>
      <c r="BM185" s="53">
        <v>15</v>
      </c>
      <c r="BN185" s="44">
        <f t="shared" si="67"/>
        <v>106</v>
      </c>
      <c r="BO185" s="51">
        <v>35</v>
      </c>
      <c r="BP185" s="53">
        <v>20</v>
      </c>
      <c r="BQ185" s="44">
        <f t="shared" si="68"/>
        <v>52.5</v>
      </c>
      <c r="BR185" s="52">
        <v>0</v>
      </c>
      <c r="BS185" s="54">
        <v>0</v>
      </c>
      <c r="BT185" s="44" t="s">
        <v>1755</v>
      </c>
      <c r="BU185" s="51">
        <v>12</v>
      </c>
      <c r="BV185" s="54">
        <v>1</v>
      </c>
      <c r="BW185" s="44">
        <f t="shared" si="69"/>
        <v>360</v>
      </c>
      <c r="BX185" s="52">
        <v>0</v>
      </c>
      <c r="BY185" s="54">
        <v>0</v>
      </c>
      <c r="BZ185" s="44" t="s">
        <v>1755</v>
      </c>
      <c r="CA185" s="56">
        <v>0</v>
      </c>
      <c r="CB185" s="56">
        <v>0</v>
      </c>
      <c r="CC185" s="44" t="s">
        <v>1755</v>
      </c>
      <c r="CD185" s="56">
        <v>0</v>
      </c>
      <c r="CE185" s="56">
        <v>0</v>
      </c>
      <c r="CF185" s="44" t="s">
        <v>1755</v>
      </c>
      <c r="CG185" s="56">
        <v>0</v>
      </c>
      <c r="CH185" s="56">
        <v>0</v>
      </c>
      <c r="CI185" s="44" t="s">
        <v>1755</v>
      </c>
      <c r="CJ185" s="56">
        <v>0</v>
      </c>
      <c r="CK185" s="56">
        <v>0</v>
      </c>
      <c r="CL185" s="44" t="s">
        <v>1755</v>
      </c>
      <c r="CM185" s="56">
        <v>0</v>
      </c>
      <c r="CN185" s="56">
        <v>0</v>
      </c>
      <c r="CO185" s="44" t="s">
        <v>1755</v>
      </c>
    </row>
    <row r="186" spans="1:93" ht="39.75" customHeight="1" x14ac:dyDescent="0.2">
      <c r="A186" s="48">
        <v>2146444</v>
      </c>
      <c r="B186" s="48" t="s">
        <v>1450</v>
      </c>
      <c r="C186" s="48" t="s">
        <v>1452</v>
      </c>
      <c r="D186" s="48" t="s">
        <v>152</v>
      </c>
      <c r="E186" s="48" t="s">
        <v>63</v>
      </c>
      <c r="F186" s="48" t="s">
        <v>1449</v>
      </c>
      <c r="G186" s="48" t="s">
        <v>1451</v>
      </c>
      <c r="H186" s="48" t="s">
        <v>65</v>
      </c>
      <c r="I186" s="45"/>
      <c r="J186" s="48">
        <v>3</v>
      </c>
      <c r="K186" s="48">
        <v>0</v>
      </c>
      <c r="L186" s="48" t="s">
        <v>64</v>
      </c>
      <c r="M186" s="51">
        <v>0</v>
      </c>
      <c r="N186" s="53">
        <v>0</v>
      </c>
      <c r="O186" s="44" t="s">
        <v>1755</v>
      </c>
      <c r="P186" s="51">
        <v>0</v>
      </c>
      <c r="Q186" s="53">
        <v>0</v>
      </c>
      <c r="R186" s="44" t="s">
        <v>1755</v>
      </c>
      <c r="S186" s="51">
        <v>80</v>
      </c>
      <c r="T186" s="53">
        <v>2</v>
      </c>
      <c r="U186" s="44">
        <f t="shared" si="78"/>
        <v>1200</v>
      </c>
      <c r="V186" s="51">
        <v>0</v>
      </c>
      <c r="W186" s="53">
        <v>0</v>
      </c>
      <c r="X186" s="44" t="s">
        <v>1755</v>
      </c>
      <c r="Y186" s="51">
        <v>0</v>
      </c>
      <c r="Z186" s="53">
        <v>0</v>
      </c>
      <c r="AA186" s="44" t="s">
        <v>1755</v>
      </c>
      <c r="AB186" s="51">
        <v>0</v>
      </c>
      <c r="AC186" s="53">
        <v>0</v>
      </c>
      <c r="AD186" s="44" t="s">
        <v>1755</v>
      </c>
      <c r="AE186" s="51">
        <v>0</v>
      </c>
      <c r="AF186" s="53">
        <v>0</v>
      </c>
      <c r="AG186" s="44" t="s">
        <v>1755</v>
      </c>
      <c r="AH186" s="51">
        <v>0</v>
      </c>
      <c r="AI186" s="53">
        <v>0</v>
      </c>
      <c r="AJ186" s="44" t="s">
        <v>1755</v>
      </c>
      <c r="AK186" s="51">
        <v>230</v>
      </c>
      <c r="AL186" s="53">
        <v>15</v>
      </c>
      <c r="AM186" s="44">
        <f t="shared" si="58"/>
        <v>460</v>
      </c>
      <c r="AN186" s="51">
        <v>80</v>
      </c>
      <c r="AO186" s="53">
        <v>10</v>
      </c>
      <c r="AP186" s="44">
        <f t="shared" si="59"/>
        <v>240</v>
      </c>
      <c r="AQ186" s="51">
        <v>0</v>
      </c>
      <c r="AR186" s="53">
        <v>0</v>
      </c>
      <c r="AS186" s="44" t="s">
        <v>1755</v>
      </c>
      <c r="AT186" s="51">
        <v>0</v>
      </c>
      <c r="AU186" s="53">
        <v>0</v>
      </c>
      <c r="AV186" s="44" t="s">
        <v>1755</v>
      </c>
      <c r="AW186" s="51">
        <v>30</v>
      </c>
      <c r="AX186" s="53">
        <v>4</v>
      </c>
      <c r="AY186" s="44">
        <f t="shared" si="62"/>
        <v>225</v>
      </c>
      <c r="AZ186" s="51">
        <v>110</v>
      </c>
      <c r="BA186" s="53">
        <v>10</v>
      </c>
      <c r="BB186" s="44">
        <f t="shared" si="63"/>
        <v>330</v>
      </c>
      <c r="BC186" s="51">
        <v>0</v>
      </c>
      <c r="BD186" s="53">
        <v>0</v>
      </c>
      <c r="BE186" s="44" t="s">
        <v>1755</v>
      </c>
      <c r="BF186" s="51">
        <v>155</v>
      </c>
      <c r="BG186" s="53">
        <v>5</v>
      </c>
      <c r="BH186" s="44">
        <f t="shared" si="65"/>
        <v>930</v>
      </c>
      <c r="BI186" s="51">
        <v>0</v>
      </c>
      <c r="BJ186" s="53">
        <v>0</v>
      </c>
      <c r="BK186" s="44" t="s">
        <v>1755</v>
      </c>
      <c r="BL186" s="51">
        <v>10</v>
      </c>
      <c r="BM186" s="53">
        <v>0</v>
      </c>
      <c r="BN186" s="44" t="s">
        <v>1755</v>
      </c>
      <c r="BO186" s="51">
        <v>10</v>
      </c>
      <c r="BP186" s="53">
        <v>0</v>
      </c>
      <c r="BQ186" s="44" t="s">
        <v>1755</v>
      </c>
      <c r="BR186" s="51">
        <v>0</v>
      </c>
      <c r="BS186" s="53">
        <v>0</v>
      </c>
      <c r="BT186" s="44" t="s">
        <v>1755</v>
      </c>
      <c r="BU186" s="51">
        <v>10</v>
      </c>
      <c r="BV186" s="53">
        <v>0</v>
      </c>
      <c r="BW186" s="44" t="s">
        <v>1755</v>
      </c>
      <c r="BX186" s="51">
        <v>10</v>
      </c>
      <c r="BY186" s="53">
        <v>0</v>
      </c>
      <c r="BZ186" s="44" t="s">
        <v>1755</v>
      </c>
      <c r="CA186" s="55">
        <v>0</v>
      </c>
      <c r="CB186" s="55">
        <v>0</v>
      </c>
      <c r="CC186" s="44" t="s">
        <v>1755</v>
      </c>
      <c r="CD186" s="55">
        <v>0</v>
      </c>
      <c r="CE186" s="55">
        <v>0</v>
      </c>
      <c r="CF186" s="44" t="s">
        <v>1755</v>
      </c>
      <c r="CG186" s="55">
        <v>0</v>
      </c>
      <c r="CH186" s="55">
        <v>0</v>
      </c>
      <c r="CI186" s="44" t="s">
        <v>1755</v>
      </c>
      <c r="CJ186" s="55">
        <v>50</v>
      </c>
      <c r="CK186" s="55">
        <v>4</v>
      </c>
      <c r="CL186" s="44">
        <f t="shared" si="74"/>
        <v>375</v>
      </c>
      <c r="CM186" s="55">
        <v>60</v>
      </c>
      <c r="CN186" s="55">
        <v>4</v>
      </c>
      <c r="CO186" s="44">
        <f t="shared" si="75"/>
        <v>450</v>
      </c>
    </row>
    <row r="187" spans="1:93" ht="39.75" customHeight="1" x14ac:dyDescent="0.2">
      <c r="A187" s="48">
        <v>2146479</v>
      </c>
      <c r="B187" s="48" t="s">
        <v>1198</v>
      </c>
      <c r="C187" s="48" t="s">
        <v>1199</v>
      </c>
      <c r="D187" s="48" t="s">
        <v>152</v>
      </c>
      <c r="E187" s="48" t="s">
        <v>65</v>
      </c>
      <c r="F187" s="48" t="s">
        <v>1197</v>
      </c>
      <c r="G187" s="48">
        <v>3538561183</v>
      </c>
      <c r="H187" s="48" t="s">
        <v>65</v>
      </c>
      <c r="I187" s="45"/>
      <c r="J187" s="48">
        <v>0</v>
      </c>
      <c r="K187" s="48">
        <v>0</v>
      </c>
      <c r="L187" s="48" t="s">
        <v>64</v>
      </c>
      <c r="M187" s="51">
        <v>80</v>
      </c>
      <c r="N187" s="53">
        <v>4</v>
      </c>
      <c r="O187" s="44">
        <f t="shared" si="77"/>
        <v>600</v>
      </c>
      <c r="P187" s="51">
        <v>0</v>
      </c>
      <c r="Q187" s="53">
        <v>0</v>
      </c>
      <c r="R187" s="44" t="s">
        <v>1755</v>
      </c>
      <c r="S187" s="51">
        <v>120</v>
      </c>
      <c r="T187" s="53">
        <v>6</v>
      </c>
      <c r="U187" s="44">
        <f t="shared" si="78"/>
        <v>600</v>
      </c>
      <c r="V187" s="51">
        <v>0</v>
      </c>
      <c r="W187" s="53">
        <v>0</v>
      </c>
      <c r="X187" s="44" t="s">
        <v>1755</v>
      </c>
      <c r="Y187" s="51">
        <v>0</v>
      </c>
      <c r="Z187" s="53">
        <v>0</v>
      </c>
      <c r="AA187" s="44" t="s">
        <v>1755</v>
      </c>
      <c r="AB187" s="51">
        <v>0</v>
      </c>
      <c r="AC187" s="53">
        <v>0</v>
      </c>
      <c r="AD187" s="44" t="s">
        <v>1755</v>
      </c>
      <c r="AE187" s="51">
        <v>0</v>
      </c>
      <c r="AF187" s="53">
        <v>0</v>
      </c>
      <c r="AG187" s="44" t="s">
        <v>1755</v>
      </c>
      <c r="AH187" s="51">
        <v>0</v>
      </c>
      <c r="AI187" s="53">
        <v>0</v>
      </c>
      <c r="AJ187" s="44" t="s">
        <v>1755</v>
      </c>
      <c r="AK187" s="51">
        <v>230</v>
      </c>
      <c r="AL187" s="53">
        <v>20</v>
      </c>
      <c r="AM187" s="44">
        <f t="shared" si="58"/>
        <v>345</v>
      </c>
      <c r="AN187" s="51">
        <v>98</v>
      </c>
      <c r="AO187" s="53">
        <v>8</v>
      </c>
      <c r="AP187" s="44">
        <f t="shared" si="59"/>
        <v>367.5</v>
      </c>
      <c r="AQ187" s="51">
        <v>0</v>
      </c>
      <c r="AR187" s="53">
        <v>0</v>
      </c>
      <c r="AS187" s="44" t="s">
        <v>1755</v>
      </c>
      <c r="AT187" s="51">
        <v>0</v>
      </c>
      <c r="AU187" s="53">
        <v>0</v>
      </c>
      <c r="AV187" s="44" t="s">
        <v>1755</v>
      </c>
      <c r="AW187" s="51">
        <v>95</v>
      </c>
      <c r="AX187" s="53">
        <v>5</v>
      </c>
      <c r="AY187" s="44">
        <f t="shared" si="62"/>
        <v>570</v>
      </c>
      <c r="AZ187" s="51">
        <v>75</v>
      </c>
      <c r="BA187" s="53">
        <v>6</v>
      </c>
      <c r="BB187" s="44">
        <f t="shared" si="63"/>
        <v>375</v>
      </c>
      <c r="BC187" s="51">
        <v>0</v>
      </c>
      <c r="BD187" s="53">
        <v>0</v>
      </c>
      <c r="BE187" s="44" t="s">
        <v>1755</v>
      </c>
      <c r="BF187" s="51">
        <v>140</v>
      </c>
      <c r="BG187" s="53">
        <v>7</v>
      </c>
      <c r="BH187" s="44">
        <f t="shared" si="65"/>
        <v>600</v>
      </c>
      <c r="BI187" s="51">
        <v>13</v>
      </c>
      <c r="BJ187" s="53">
        <v>2</v>
      </c>
      <c r="BK187" s="44">
        <f t="shared" si="66"/>
        <v>195</v>
      </c>
      <c r="BL187" s="51">
        <v>145</v>
      </c>
      <c r="BM187" s="53">
        <v>4</v>
      </c>
      <c r="BN187" s="44">
        <f t="shared" si="67"/>
        <v>1087.5</v>
      </c>
      <c r="BO187" s="51">
        <v>15</v>
      </c>
      <c r="BP187" s="53">
        <v>2</v>
      </c>
      <c r="BQ187" s="44">
        <f t="shared" si="68"/>
        <v>225</v>
      </c>
      <c r="BR187" s="51">
        <v>0</v>
      </c>
      <c r="BS187" s="53">
        <v>0</v>
      </c>
      <c r="BT187" s="44" t="s">
        <v>1755</v>
      </c>
      <c r="BU187" s="51">
        <v>22</v>
      </c>
      <c r="BV187" s="53">
        <v>1</v>
      </c>
      <c r="BW187" s="44">
        <f t="shared" si="69"/>
        <v>660</v>
      </c>
      <c r="BX187" s="51">
        <v>24</v>
      </c>
      <c r="BY187" s="53">
        <v>1</v>
      </c>
      <c r="BZ187" s="44">
        <f t="shared" si="70"/>
        <v>720</v>
      </c>
      <c r="CA187" s="55">
        <v>0</v>
      </c>
      <c r="CB187" s="55">
        <v>0</v>
      </c>
      <c r="CC187" s="44" t="s">
        <v>1755</v>
      </c>
      <c r="CD187" s="55">
        <v>16</v>
      </c>
      <c r="CE187" s="55">
        <v>1</v>
      </c>
      <c r="CF187" s="44">
        <f t="shared" si="72"/>
        <v>480</v>
      </c>
      <c r="CG187" s="55">
        <v>234</v>
      </c>
      <c r="CH187" s="55">
        <v>20</v>
      </c>
      <c r="CI187" s="44">
        <f t="shared" si="73"/>
        <v>351</v>
      </c>
      <c r="CJ187" s="55">
        <v>432</v>
      </c>
      <c r="CK187" s="55">
        <v>20</v>
      </c>
      <c r="CL187" s="44">
        <f t="shared" si="74"/>
        <v>648</v>
      </c>
      <c r="CM187" s="55">
        <v>0</v>
      </c>
      <c r="CN187" s="55">
        <v>0</v>
      </c>
      <c r="CO187" s="44" t="s">
        <v>1755</v>
      </c>
    </row>
    <row r="188" spans="1:93" ht="39.75" customHeight="1" x14ac:dyDescent="0.2">
      <c r="A188" s="48">
        <v>2146495</v>
      </c>
      <c r="B188" s="48" t="s">
        <v>752</v>
      </c>
      <c r="C188" s="48" t="s">
        <v>753</v>
      </c>
      <c r="D188" s="48" t="s">
        <v>152</v>
      </c>
      <c r="E188" s="48" t="s">
        <v>63</v>
      </c>
      <c r="F188" s="48" t="s">
        <v>751</v>
      </c>
      <c r="G188" s="48">
        <v>3535911444</v>
      </c>
      <c r="H188" s="48" t="s">
        <v>65</v>
      </c>
      <c r="I188" s="45"/>
      <c r="J188" s="48">
        <v>6</v>
      </c>
      <c r="K188" s="48">
        <v>0</v>
      </c>
      <c r="L188" s="48" t="s">
        <v>64</v>
      </c>
      <c r="M188" s="51">
        <v>60</v>
      </c>
      <c r="N188" s="53">
        <v>15</v>
      </c>
      <c r="O188" s="44">
        <f t="shared" si="77"/>
        <v>120</v>
      </c>
      <c r="P188" s="51">
        <v>0</v>
      </c>
      <c r="Q188" s="53">
        <v>0</v>
      </c>
      <c r="R188" s="44" t="s">
        <v>1755</v>
      </c>
      <c r="S188" s="51">
        <v>23</v>
      </c>
      <c r="T188" s="53">
        <v>15</v>
      </c>
      <c r="U188" s="44">
        <f t="shared" si="78"/>
        <v>46</v>
      </c>
      <c r="V188" s="51">
        <v>25</v>
      </c>
      <c r="W188" s="53">
        <v>5</v>
      </c>
      <c r="X188" s="44">
        <f t="shared" si="79"/>
        <v>150</v>
      </c>
      <c r="Y188" s="51">
        <v>0</v>
      </c>
      <c r="Z188" s="53">
        <v>0</v>
      </c>
      <c r="AA188" s="44" t="s">
        <v>1755</v>
      </c>
      <c r="AB188" s="51">
        <v>0</v>
      </c>
      <c r="AC188" s="53">
        <v>0</v>
      </c>
      <c r="AD188" s="44" t="s">
        <v>1755</v>
      </c>
      <c r="AE188" s="51">
        <v>0</v>
      </c>
      <c r="AF188" s="53">
        <v>0</v>
      </c>
      <c r="AG188" s="44" t="s">
        <v>1755</v>
      </c>
      <c r="AH188" s="51">
        <v>0</v>
      </c>
      <c r="AI188" s="53">
        <v>0</v>
      </c>
      <c r="AJ188" s="44" t="s">
        <v>1755</v>
      </c>
      <c r="AK188" s="51">
        <v>64</v>
      </c>
      <c r="AL188" s="53">
        <v>15</v>
      </c>
      <c r="AM188" s="44">
        <f t="shared" si="58"/>
        <v>128</v>
      </c>
      <c r="AN188" s="51">
        <v>58</v>
      </c>
      <c r="AO188" s="53">
        <v>15</v>
      </c>
      <c r="AP188" s="44">
        <f t="shared" si="59"/>
        <v>116</v>
      </c>
      <c r="AQ188" s="51">
        <v>0</v>
      </c>
      <c r="AR188" s="53">
        <v>0</v>
      </c>
      <c r="AS188" s="44" t="s">
        <v>1755</v>
      </c>
      <c r="AT188" s="51">
        <v>84</v>
      </c>
      <c r="AU188" s="53">
        <v>15</v>
      </c>
      <c r="AV188" s="44">
        <f t="shared" si="61"/>
        <v>168</v>
      </c>
      <c r="AW188" s="51">
        <v>69</v>
      </c>
      <c r="AX188" s="53">
        <v>15</v>
      </c>
      <c r="AY188" s="44">
        <f t="shared" si="62"/>
        <v>138</v>
      </c>
      <c r="AZ188" s="51">
        <v>39</v>
      </c>
      <c r="BA188" s="53">
        <v>20</v>
      </c>
      <c r="BB188" s="44">
        <f t="shared" si="63"/>
        <v>58.5</v>
      </c>
      <c r="BC188" s="51">
        <v>0</v>
      </c>
      <c r="BD188" s="53">
        <v>10</v>
      </c>
      <c r="BE188" s="44">
        <f t="shared" si="64"/>
        <v>0</v>
      </c>
      <c r="BF188" s="51">
        <v>0</v>
      </c>
      <c r="BG188" s="53">
        <v>0</v>
      </c>
      <c r="BH188" s="44" t="s">
        <v>1755</v>
      </c>
      <c r="BI188" s="51">
        <v>29</v>
      </c>
      <c r="BJ188" s="53">
        <v>6</v>
      </c>
      <c r="BK188" s="44">
        <f t="shared" si="66"/>
        <v>145</v>
      </c>
      <c r="BL188" s="51">
        <v>104</v>
      </c>
      <c r="BM188" s="53">
        <v>15</v>
      </c>
      <c r="BN188" s="44">
        <f t="shared" si="67"/>
        <v>208</v>
      </c>
      <c r="BO188" s="51">
        <v>74</v>
      </c>
      <c r="BP188" s="53">
        <v>20</v>
      </c>
      <c r="BQ188" s="44">
        <f t="shared" si="68"/>
        <v>111</v>
      </c>
      <c r="BR188" s="51">
        <v>0</v>
      </c>
      <c r="BS188" s="53">
        <v>0</v>
      </c>
      <c r="BT188" s="44" t="s">
        <v>1755</v>
      </c>
      <c r="BU188" s="51">
        <v>10</v>
      </c>
      <c r="BV188" s="53">
        <v>4</v>
      </c>
      <c r="BW188" s="44">
        <f t="shared" si="69"/>
        <v>75</v>
      </c>
      <c r="BX188" s="51">
        <v>28</v>
      </c>
      <c r="BY188" s="53">
        <v>4</v>
      </c>
      <c r="BZ188" s="44">
        <f t="shared" si="70"/>
        <v>210</v>
      </c>
      <c r="CA188" s="55">
        <v>0</v>
      </c>
      <c r="CB188" s="55">
        <v>0</v>
      </c>
      <c r="CC188" s="44" t="s">
        <v>1755</v>
      </c>
      <c r="CD188" s="55">
        <v>0</v>
      </c>
      <c r="CE188" s="55">
        <v>0</v>
      </c>
      <c r="CF188" s="44" t="s">
        <v>1755</v>
      </c>
      <c r="CG188" s="55">
        <v>0</v>
      </c>
      <c r="CH188" s="55">
        <v>0</v>
      </c>
      <c r="CI188" s="44" t="s">
        <v>1755</v>
      </c>
      <c r="CJ188" s="55">
        <v>0</v>
      </c>
      <c r="CK188" s="55">
        <v>0</v>
      </c>
      <c r="CL188" s="44" t="s">
        <v>1755</v>
      </c>
      <c r="CM188" s="55">
        <v>0</v>
      </c>
      <c r="CN188" s="55">
        <v>0</v>
      </c>
      <c r="CO188" s="44" t="s">
        <v>1755</v>
      </c>
    </row>
    <row r="189" spans="1:93" ht="39.75" customHeight="1" x14ac:dyDescent="0.2">
      <c r="A189" s="48">
        <v>2146517</v>
      </c>
      <c r="B189" s="48" t="s">
        <v>670</v>
      </c>
      <c r="C189" s="48" t="s">
        <v>672</v>
      </c>
      <c r="D189" s="48" t="s">
        <v>152</v>
      </c>
      <c r="E189" s="48" t="s">
        <v>63</v>
      </c>
      <c r="F189" s="48" t="s">
        <v>669</v>
      </c>
      <c r="G189" s="48" t="s">
        <v>671</v>
      </c>
      <c r="H189" s="48" t="s">
        <v>65</v>
      </c>
      <c r="I189" s="45"/>
      <c r="J189" s="48">
        <v>0</v>
      </c>
      <c r="K189" s="48">
        <v>0</v>
      </c>
      <c r="L189" s="48" t="s">
        <v>82</v>
      </c>
      <c r="M189" s="51">
        <v>0</v>
      </c>
      <c r="N189" s="53">
        <v>0</v>
      </c>
      <c r="O189" s="44" t="s">
        <v>1755</v>
      </c>
      <c r="P189" s="51">
        <v>0</v>
      </c>
      <c r="Q189" s="53">
        <v>0</v>
      </c>
      <c r="R189" s="44" t="s">
        <v>1755</v>
      </c>
      <c r="S189" s="51">
        <v>0</v>
      </c>
      <c r="T189" s="53">
        <v>0</v>
      </c>
      <c r="U189" s="44" t="s">
        <v>1755</v>
      </c>
      <c r="V189" s="51">
        <v>0</v>
      </c>
      <c r="W189" s="53">
        <v>0</v>
      </c>
      <c r="X189" s="44" t="s">
        <v>1755</v>
      </c>
      <c r="Y189" s="51">
        <v>50</v>
      </c>
      <c r="Z189" s="53">
        <v>0</v>
      </c>
      <c r="AA189" s="44" t="s">
        <v>1755</v>
      </c>
      <c r="AB189" s="51">
        <v>0</v>
      </c>
      <c r="AC189" s="53">
        <v>0</v>
      </c>
      <c r="AD189" s="44" t="s">
        <v>1755</v>
      </c>
      <c r="AE189" s="51">
        <v>0</v>
      </c>
      <c r="AF189" s="53">
        <v>0</v>
      </c>
      <c r="AG189" s="44" t="s">
        <v>1755</v>
      </c>
      <c r="AH189" s="51">
        <v>0</v>
      </c>
      <c r="AI189" s="53">
        <v>0</v>
      </c>
      <c r="AJ189" s="44" t="s">
        <v>1755</v>
      </c>
      <c r="AK189" s="51">
        <v>113</v>
      </c>
      <c r="AL189" s="54">
        <v>8</v>
      </c>
      <c r="AM189" s="44">
        <f t="shared" si="58"/>
        <v>423.75</v>
      </c>
      <c r="AN189" s="51">
        <v>91</v>
      </c>
      <c r="AO189" s="53">
        <v>0</v>
      </c>
      <c r="AP189" s="44" t="s">
        <v>1755</v>
      </c>
      <c r="AQ189" s="51">
        <v>38</v>
      </c>
      <c r="AR189" s="53">
        <v>0</v>
      </c>
      <c r="AS189" s="44" t="s">
        <v>1755</v>
      </c>
      <c r="AT189" s="51">
        <v>186</v>
      </c>
      <c r="AU189" s="53">
        <v>0</v>
      </c>
      <c r="AV189" s="44" t="s">
        <v>1755</v>
      </c>
      <c r="AW189" s="51">
        <v>78</v>
      </c>
      <c r="AX189" s="54">
        <v>9</v>
      </c>
      <c r="AY189" s="44">
        <f t="shared" si="62"/>
        <v>260</v>
      </c>
      <c r="AZ189" s="51">
        <v>71</v>
      </c>
      <c r="BA189" s="53">
        <v>16</v>
      </c>
      <c r="BB189" s="44">
        <f t="shared" si="63"/>
        <v>133.125</v>
      </c>
      <c r="BC189" s="51">
        <v>120</v>
      </c>
      <c r="BD189" s="53">
        <v>0</v>
      </c>
      <c r="BE189" s="44" t="s">
        <v>1755</v>
      </c>
      <c r="BF189" s="51">
        <v>100</v>
      </c>
      <c r="BG189" s="53">
        <v>16</v>
      </c>
      <c r="BH189" s="44">
        <f t="shared" si="65"/>
        <v>187.5</v>
      </c>
      <c r="BI189" s="51">
        <v>10</v>
      </c>
      <c r="BJ189" s="53">
        <v>0</v>
      </c>
      <c r="BK189" s="44" t="s">
        <v>1755</v>
      </c>
      <c r="BL189" s="51">
        <v>87</v>
      </c>
      <c r="BM189" s="53">
        <v>0</v>
      </c>
      <c r="BN189" s="44" t="s">
        <v>1755</v>
      </c>
      <c r="BO189" s="51">
        <v>50</v>
      </c>
      <c r="BP189" s="53">
        <v>0</v>
      </c>
      <c r="BQ189" s="44" t="s">
        <v>1755</v>
      </c>
      <c r="BR189" s="51">
        <v>0</v>
      </c>
      <c r="BS189" s="53">
        <v>0</v>
      </c>
      <c r="BT189" s="44" t="s">
        <v>1755</v>
      </c>
      <c r="BU189" s="51">
        <v>50</v>
      </c>
      <c r="BV189" s="53">
        <v>0</v>
      </c>
      <c r="BW189" s="44" t="s">
        <v>1755</v>
      </c>
      <c r="BX189" s="51">
        <v>10</v>
      </c>
      <c r="BY189" s="53">
        <v>0</v>
      </c>
      <c r="BZ189" s="44" t="s">
        <v>1755</v>
      </c>
      <c r="CA189" s="55">
        <v>0</v>
      </c>
      <c r="CB189" s="55">
        <v>0</v>
      </c>
      <c r="CC189" s="44" t="s">
        <v>1755</v>
      </c>
      <c r="CD189" s="55">
        <v>0</v>
      </c>
      <c r="CE189" s="55">
        <v>0</v>
      </c>
      <c r="CF189" s="44" t="s">
        <v>1755</v>
      </c>
      <c r="CG189" s="55">
        <v>0</v>
      </c>
      <c r="CH189" s="55">
        <v>0</v>
      </c>
      <c r="CI189" s="44" t="s">
        <v>1755</v>
      </c>
      <c r="CJ189" s="55">
        <v>86</v>
      </c>
      <c r="CK189" s="55">
        <v>0</v>
      </c>
      <c r="CL189" s="44" t="s">
        <v>1755</v>
      </c>
      <c r="CM189" s="55">
        <v>84</v>
      </c>
      <c r="CN189" s="55">
        <v>0</v>
      </c>
      <c r="CO189" s="44" t="s">
        <v>1755</v>
      </c>
    </row>
    <row r="190" spans="1:93" ht="39.75" customHeight="1" x14ac:dyDescent="0.2">
      <c r="A190" s="48">
        <v>2146525</v>
      </c>
      <c r="B190" s="48" t="s">
        <v>1195</v>
      </c>
      <c r="C190" s="48" t="s">
        <v>594</v>
      </c>
      <c r="D190" s="48" t="s">
        <v>152</v>
      </c>
      <c r="E190" s="48" t="s">
        <v>63</v>
      </c>
      <c r="F190" s="48" t="s">
        <v>1194</v>
      </c>
      <c r="G190" s="48" t="s">
        <v>1196</v>
      </c>
      <c r="H190" s="48" t="s">
        <v>65</v>
      </c>
      <c r="I190" s="45"/>
      <c r="J190" s="48">
        <v>67</v>
      </c>
      <c r="K190" s="48">
        <v>3</v>
      </c>
      <c r="L190" s="48" t="s">
        <v>64</v>
      </c>
      <c r="M190" s="51">
        <v>0</v>
      </c>
      <c r="N190" s="53">
        <v>10</v>
      </c>
      <c r="O190" s="44">
        <f t="shared" si="77"/>
        <v>0</v>
      </c>
      <c r="P190" s="51">
        <v>0</v>
      </c>
      <c r="Q190" s="53">
        <v>0</v>
      </c>
      <c r="R190" s="44" t="s">
        <v>1755</v>
      </c>
      <c r="S190" s="51">
        <v>0</v>
      </c>
      <c r="T190" s="53">
        <v>0</v>
      </c>
      <c r="U190" s="44" t="s">
        <v>1755</v>
      </c>
      <c r="V190" s="51">
        <v>0</v>
      </c>
      <c r="W190" s="53">
        <v>180</v>
      </c>
      <c r="X190" s="44">
        <f t="shared" si="79"/>
        <v>0</v>
      </c>
      <c r="Y190" s="51">
        <v>251</v>
      </c>
      <c r="Z190" s="53">
        <v>0</v>
      </c>
      <c r="AA190" s="44" t="s">
        <v>1755</v>
      </c>
      <c r="AB190" s="51">
        <v>0</v>
      </c>
      <c r="AC190" s="53">
        <v>300</v>
      </c>
      <c r="AD190" s="44">
        <f t="shared" si="55"/>
        <v>0</v>
      </c>
      <c r="AE190" s="51">
        <v>174</v>
      </c>
      <c r="AF190" s="53">
        <v>300</v>
      </c>
      <c r="AG190" s="44">
        <f t="shared" si="56"/>
        <v>17.399999999999999</v>
      </c>
      <c r="AH190" s="51">
        <v>55</v>
      </c>
      <c r="AI190" s="53">
        <v>30</v>
      </c>
      <c r="AJ190" s="44">
        <f t="shared" si="57"/>
        <v>55</v>
      </c>
      <c r="AK190" s="51">
        <v>931</v>
      </c>
      <c r="AL190" s="53">
        <v>215</v>
      </c>
      <c r="AM190" s="44">
        <f t="shared" si="58"/>
        <v>129.90697674418607</v>
      </c>
      <c r="AN190" s="51">
        <v>1104</v>
      </c>
      <c r="AO190" s="53">
        <v>480</v>
      </c>
      <c r="AP190" s="44">
        <f t="shared" si="59"/>
        <v>69</v>
      </c>
      <c r="AQ190" s="51">
        <v>48</v>
      </c>
      <c r="AR190" s="53">
        <v>110</v>
      </c>
      <c r="AS190" s="44">
        <f t="shared" si="60"/>
        <v>13.09090909090909</v>
      </c>
      <c r="AT190" s="51">
        <v>712</v>
      </c>
      <c r="AU190" s="53">
        <v>1630</v>
      </c>
      <c r="AV190" s="44">
        <f t="shared" si="61"/>
        <v>13.104294478527606</v>
      </c>
      <c r="AW190" s="51">
        <v>403</v>
      </c>
      <c r="AX190" s="53">
        <v>250</v>
      </c>
      <c r="AY190" s="44">
        <f t="shared" si="62"/>
        <v>48.36</v>
      </c>
      <c r="AZ190" s="51">
        <v>378</v>
      </c>
      <c r="BA190" s="53">
        <v>400</v>
      </c>
      <c r="BB190" s="44">
        <f t="shared" si="63"/>
        <v>28.349999999999998</v>
      </c>
      <c r="BC190" s="51">
        <v>1741</v>
      </c>
      <c r="BD190" s="53">
        <v>3250</v>
      </c>
      <c r="BE190" s="44">
        <f t="shared" si="64"/>
        <v>16.07076923076923</v>
      </c>
      <c r="BF190" s="51">
        <v>905</v>
      </c>
      <c r="BG190" s="53">
        <v>1220</v>
      </c>
      <c r="BH190" s="44">
        <f t="shared" si="65"/>
        <v>22.254098360655739</v>
      </c>
      <c r="BI190" s="51">
        <v>6</v>
      </c>
      <c r="BJ190" s="53">
        <v>10</v>
      </c>
      <c r="BK190" s="44">
        <f t="shared" si="66"/>
        <v>18</v>
      </c>
      <c r="BL190" s="51">
        <v>1829</v>
      </c>
      <c r="BM190" s="53">
        <v>2200</v>
      </c>
      <c r="BN190" s="44">
        <f t="shared" si="67"/>
        <v>24.940909090909091</v>
      </c>
      <c r="BO190" s="51">
        <v>215</v>
      </c>
      <c r="BP190" s="53">
        <v>220</v>
      </c>
      <c r="BQ190" s="44">
        <f t="shared" si="68"/>
        <v>29.31818181818182</v>
      </c>
      <c r="BR190" s="51">
        <v>10</v>
      </c>
      <c r="BS190" s="53">
        <v>0</v>
      </c>
      <c r="BT190" s="44" t="s">
        <v>1755</v>
      </c>
      <c r="BU190" s="51">
        <v>711</v>
      </c>
      <c r="BV190" s="53">
        <v>1300</v>
      </c>
      <c r="BW190" s="44">
        <f t="shared" si="69"/>
        <v>16.407692307692308</v>
      </c>
      <c r="BX190" s="51">
        <v>191</v>
      </c>
      <c r="BY190" s="53">
        <v>100</v>
      </c>
      <c r="BZ190" s="44">
        <f t="shared" si="70"/>
        <v>57.3</v>
      </c>
      <c r="CA190" s="55">
        <v>11</v>
      </c>
      <c r="CB190" s="55">
        <v>35</v>
      </c>
      <c r="CC190" s="44">
        <f t="shared" si="71"/>
        <v>9.4285714285714288</v>
      </c>
      <c r="CD190" s="55">
        <v>359</v>
      </c>
      <c r="CE190" s="55">
        <v>350</v>
      </c>
      <c r="CF190" s="44">
        <f t="shared" si="72"/>
        <v>30.771428571428572</v>
      </c>
      <c r="CG190" s="55">
        <v>0</v>
      </c>
      <c r="CH190" s="55">
        <v>350</v>
      </c>
      <c r="CI190" s="44">
        <f t="shared" si="73"/>
        <v>0</v>
      </c>
      <c r="CJ190" s="55">
        <v>134</v>
      </c>
      <c r="CK190" s="55">
        <v>160</v>
      </c>
      <c r="CL190" s="44">
        <f t="shared" si="74"/>
        <v>25.125</v>
      </c>
      <c r="CM190" s="55">
        <v>285</v>
      </c>
      <c r="CN190" s="55">
        <v>940</v>
      </c>
      <c r="CO190" s="44">
        <f t="shared" si="75"/>
        <v>9.0957446808510642</v>
      </c>
    </row>
    <row r="191" spans="1:93" ht="39.75" customHeight="1" x14ac:dyDescent="0.2">
      <c r="A191" s="48">
        <v>2146592</v>
      </c>
      <c r="B191" s="48" t="s">
        <v>1698</v>
      </c>
      <c r="C191" s="48" t="s">
        <v>753</v>
      </c>
      <c r="D191" s="48" t="s">
        <v>142</v>
      </c>
      <c r="E191" s="48" t="s">
        <v>65</v>
      </c>
      <c r="F191" s="48" t="s">
        <v>1697</v>
      </c>
      <c r="G191" s="48" t="s">
        <v>1699</v>
      </c>
      <c r="H191" s="48" t="s">
        <v>65</v>
      </c>
      <c r="I191" s="45"/>
      <c r="J191" s="48">
        <v>5</v>
      </c>
      <c r="K191" s="48">
        <v>0</v>
      </c>
      <c r="L191" s="48" t="s">
        <v>82</v>
      </c>
      <c r="M191" s="51">
        <v>0</v>
      </c>
      <c r="N191" s="53">
        <v>0</v>
      </c>
      <c r="O191" s="44" t="s">
        <v>1755</v>
      </c>
      <c r="P191" s="51">
        <v>0</v>
      </c>
      <c r="Q191" s="53">
        <v>0</v>
      </c>
      <c r="R191" s="44" t="s">
        <v>1755</v>
      </c>
      <c r="S191" s="51">
        <v>20</v>
      </c>
      <c r="T191" s="53">
        <v>10</v>
      </c>
      <c r="U191" s="44">
        <f t="shared" si="78"/>
        <v>60</v>
      </c>
      <c r="V191" s="51">
        <v>0</v>
      </c>
      <c r="W191" s="53">
        <v>0</v>
      </c>
      <c r="X191" s="44" t="s">
        <v>1755</v>
      </c>
      <c r="Y191" s="51">
        <v>0</v>
      </c>
      <c r="Z191" s="53">
        <v>0</v>
      </c>
      <c r="AA191" s="44" t="s">
        <v>1755</v>
      </c>
      <c r="AB191" s="51">
        <v>0</v>
      </c>
      <c r="AC191" s="53">
        <v>0</v>
      </c>
      <c r="AD191" s="44" t="s">
        <v>1755</v>
      </c>
      <c r="AE191" s="51">
        <v>0</v>
      </c>
      <c r="AF191" s="53">
        <v>0</v>
      </c>
      <c r="AG191" s="44" t="s">
        <v>1755</v>
      </c>
      <c r="AH191" s="51">
        <v>0</v>
      </c>
      <c r="AI191" s="53">
        <v>0</v>
      </c>
      <c r="AJ191" s="44" t="s">
        <v>1755</v>
      </c>
      <c r="AK191" s="51">
        <v>30</v>
      </c>
      <c r="AL191" s="53">
        <v>15</v>
      </c>
      <c r="AM191" s="44">
        <f t="shared" si="58"/>
        <v>60</v>
      </c>
      <c r="AN191" s="51">
        <v>40</v>
      </c>
      <c r="AO191" s="53">
        <v>10</v>
      </c>
      <c r="AP191" s="44">
        <f t="shared" si="59"/>
        <v>120</v>
      </c>
      <c r="AQ191" s="51">
        <v>0</v>
      </c>
      <c r="AR191" s="53">
        <v>0</v>
      </c>
      <c r="AS191" s="44" t="s">
        <v>1755</v>
      </c>
      <c r="AT191" s="51">
        <v>20</v>
      </c>
      <c r="AU191" s="53">
        <v>4</v>
      </c>
      <c r="AV191" s="44">
        <f t="shared" si="61"/>
        <v>150</v>
      </c>
      <c r="AW191" s="51">
        <v>20</v>
      </c>
      <c r="AX191" s="53">
        <v>8</v>
      </c>
      <c r="AY191" s="44">
        <f t="shared" si="62"/>
        <v>75</v>
      </c>
      <c r="AZ191" s="51">
        <v>4</v>
      </c>
      <c r="BA191" s="53">
        <v>10</v>
      </c>
      <c r="BB191" s="44">
        <f t="shared" si="63"/>
        <v>12</v>
      </c>
      <c r="BC191" s="51">
        <v>15</v>
      </c>
      <c r="BD191" s="53">
        <v>4</v>
      </c>
      <c r="BE191" s="44">
        <f t="shared" si="64"/>
        <v>112.5</v>
      </c>
      <c r="BF191" s="51">
        <v>20</v>
      </c>
      <c r="BG191" s="53">
        <v>3</v>
      </c>
      <c r="BH191" s="44">
        <f t="shared" si="65"/>
        <v>200</v>
      </c>
      <c r="BI191" s="51">
        <v>0</v>
      </c>
      <c r="BJ191" s="53">
        <v>0</v>
      </c>
      <c r="BK191" s="44" t="s">
        <v>1755</v>
      </c>
      <c r="BL191" s="51">
        <v>10</v>
      </c>
      <c r="BM191" s="53">
        <v>0</v>
      </c>
      <c r="BN191" s="44" t="s">
        <v>1755</v>
      </c>
      <c r="BO191" s="51">
        <v>0</v>
      </c>
      <c r="BP191" s="53">
        <v>0</v>
      </c>
      <c r="BQ191" s="44" t="s">
        <v>1755</v>
      </c>
      <c r="BR191" s="51">
        <v>0</v>
      </c>
      <c r="BS191" s="53">
        <v>0</v>
      </c>
      <c r="BT191" s="44" t="s">
        <v>1755</v>
      </c>
      <c r="BU191" s="51">
        <v>0</v>
      </c>
      <c r="BV191" s="53">
        <v>0</v>
      </c>
      <c r="BW191" s="44" t="s">
        <v>1755</v>
      </c>
      <c r="BX191" s="51">
        <v>0</v>
      </c>
      <c r="BY191" s="53">
        <v>0</v>
      </c>
      <c r="BZ191" s="44" t="s">
        <v>1755</v>
      </c>
      <c r="CA191" s="55">
        <v>0</v>
      </c>
      <c r="CB191" s="55">
        <v>0</v>
      </c>
      <c r="CC191" s="44" t="s">
        <v>1755</v>
      </c>
      <c r="CD191" s="55">
        <v>0</v>
      </c>
      <c r="CE191" s="55">
        <v>0</v>
      </c>
      <c r="CF191" s="44" t="s">
        <v>1755</v>
      </c>
      <c r="CG191" s="55">
        <v>15</v>
      </c>
      <c r="CH191" s="55">
        <v>4</v>
      </c>
      <c r="CI191" s="44">
        <f t="shared" si="73"/>
        <v>112.5</v>
      </c>
      <c r="CJ191" s="55">
        <v>0</v>
      </c>
      <c r="CK191" s="55">
        <v>0</v>
      </c>
      <c r="CL191" s="44" t="s">
        <v>1755</v>
      </c>
      <c r="CM191" s="55">
        <v>0</v>
      </c>
      <c r="CN191" s="55">
        <v>0</v>
      </c>
      <c r="CO191" s="44" t="s">
        <v>1755</v>
      </c>
    </row>
    <row r="192" spans="1:93" ht="39.75" customHeight="1" x14ac:dyDescent="0.2">
      <c r="A192" s="48">
        <v>2147572</v>
      </c>
      <c r="B192" s="48" t="s">
        <v>1047</v>
      </c>
      <c r="C192" s="48" t="s">
        <v>1049</v>
      </c>
      <c r="D192" s="48" t="s">
        <v>100</v>
      </c>
      <c r="E192" s="48" t="s">
        <v>63</v>
      </c>
      <c r="F192" s="48" t="s">
        <v>1046</v>
      </c>
      <c r="G192" s="48" t="s">
        <v>1048</v>
      </c>
      <c r="H192" s="48" t="s">
        <v>65</v>
      </c>
      <c r="I192" s="45"/>
      <c r="J192" s="48">
        <v>3</v>
      </c>
      <c r="K192" s="48">
        <v>0</v>
      </c>
      <c r="L192" s="48" t="s">
        <v>82</v>
      </c>
      <c r="M192" s="51">
        <v>0</v>
      </c>
      <c r="N192" s="53">
        <v>0</v>
      </c>
      <c r="O192" s="44" t="s">
        <v>1755</v>
      </c>
      <c r="P192" s="51">
        <v>0</v>
      </c>
      <c r="Q192" s="53">
        <v>0</v>
      </c>
      <c r="R192" s="44" t="s">
        <v>1755</v>
      </c>
      <c r="S192" s="51">
        <v>0</v>
      </c>
      <c r="T192" s="53">
        <v>5</v>
      </c>
      <c r="U192" s="44">
        <f t="shared" si="78"/>
        <v>0</v>
      </c>
      <c r="V192" s="51">
        <v>0</v>
      </c>
      <c r="W192" s="53">
        <v>0</v>
      </c>
      <c r="X192" s="44" t="s">
        <v>1755</v>
      </c>
      <c r="Y192" s="51">
        <v>0</v>
      </c>
      <c r="Z192" s="53">
        <v>0</v>
      </c>
      <c r="AA192" s="44" t="s">
        <v>1755</v>
      </c>
      <c r="AB192" s="51">
        <v>0</v>
      </c>
      <c r="AC192" s="53">
        <v>0</v>
      </c>
      <c r="AD192" s="44" t="s">
        <v>1755</v>
      </c>
      <c r="AE192" s="51">
        <v>0</v>
      </c>
      <c r="AF192" s="53">
        <v>0</v>
      </c>
      <c r="AG192" s="44" t="s">
        <v>1755</v>
      </c>
      <c r="AH192" s="51">
        <v>0</v>
      </c>
      <c r="AI192" s="53">
        <v>0</v>
      </c>
      <c r="AJ192" s="44" t="s">
        <v>1755</v>
      </c>
      <c r="AK192" s="51">
        <v>41</v>
      </c>
      <c r="AL192" s="53">
        <v>5</v>
      </c>
      <c r="AM192" s="44">
        <f t="shared" si="58"/>
        <v>245.99999999999997</v>
      </c>
      <c r="AN192" s="51">
        <v>47</v>
      </c>
      <c r="AO192" s="53">
        <v>5</v>
      </c>
      <c r="AP192" s="44">
        <f t="shared" si="59"/>
        <v>282</v>
      </c>
      <c r="AQ192" s="51">
        <v>14</v>
      </c>
      <c r="AR192" s="53">
        <v>3</v>
      </c>
      <c r="AS192" s="44">
        <f t="shared" si="60"/>
        <v>140</v>
      </c>
      <c r="AT192" s="51">
        <v>47</v>
      </c>
      <c r="AU192" s="53">
        <v>3</v>
      </c>
      <c r="AV192" s="44">
        <f t="shared" si="61"/>
        <v>470</v>
      </c>
      <c r="AW192" s="51">
        <v>0</v>
      </c>
      <c r="AX192" s="53">
        <v>5</v>
      </c>
      <c r="AY192" s="44">
        <f t="shared" si="62"/>
        <v>0</v>
      </c>
      <c r="AZ192" s="51">
        <v>10</v>
      </c>
      <c r="BA192" s="53">
        <v>4</v>
      </c>
      <c r="BB192" s="44">
        <f t="shared" si="63"/>
        <v>75</v>
      </c>
      <c r="BC192" s="51">
        <v>18</v>
      </c>
      <c r="BD192" s="53">
        <v>3</v>
      </c>
      <c r="BE192" s="44">
        <f t="shared" si="64"/>
        <v>180</v>
      </c>
      <c r="BF192" s="51">
        <v>16</v>
      </c>
      <c r="BG192" s="53">
        <v>5</v>
      </c>
      <c r="BH192" s="44">
        <f t="shared" si="65"/>
        <v>96</v>
      </c>
      <c r="BI192" s="51">
        <v>0</v>
      </c>
      <c r="BJ192" s="53">
        <v>0</v>
      </c>
      <c r="BK192" s="44" t="s">
        <v>1755</v>
      </c>
      <c r="BL192" s="51">
        <v>46</v>
      </c>
      <c r="BM192" s="53">
        <v>3</v>
      </c>
      <c r="BN192" s="44">
        <f t="shared" si="67"/>
        <v>460</v>
      </c>
      <c r="BO192" s="51">
        <v>0</v>
      </c>
      <c r="BP192" s="53">
        <v>0</v>
      </c>
      <c r="BQ192" s="44" t="s">
        <v>1755</v>
      </c>
      <c r="BR192" s="51">
        <v>0</v>
      </c>
      <c r="BS192" s="53">
        <v>0</v>
      </c>
      <c r="BT192" s="44" t="s">
        <v>1755</v>
      </c>
      <c r="BU192" s="51">
        <v>0</v>
      </c>
      <c r="BV192" s="53">
        <v>0</v>
      </c>
      <c r="BW192" s="44" t="s">
        <v>1755</v>
      </c>
      <c r="BX192" s="51">
        <v>4</v>
      </c>
      <c r="BY192" s="53">
        <v>3</v>
      </c>
      <c r="BZ192" s="44">
        <f t="shared" si="70"/>
        <v>40</v>
      </c>
      <c r="CA192" s="55">
        <v>0</v>
      </c>
      <c r="CB192" s="55">
        <v>0</v>
      </c>
      <c r="CC192" s="44" t="s">
        <v>1755</v>
      </c>
      <c r="CD192" s="55">
        <v>0</v>
      </c>
      <c r="CE192" s="55">
        <v>0</v>
      </c>
      <c r="CF192" s="44" t="s">
        <v>1755</v>
      </c>
      <c r="CG192" s="55">
        <v>0</v>
      </c>
      <c r="CH192" s="55">
        <v>0</v>
      </c>
      <c r="CI192" s="44" t="s">
        <v>1755</v>
      </c>
      <c r="CJ192" s="55">
        <v>0</v>
      </c>
      <c r="CK192" s="55">
        <v>0</v>
      </c>
      <c r="CL192" s="44" t="s">
        <v>1755</v>
      </c>
      <c r="CM192" s="55">
        <v>0</v>
      </c>
      <c r="CN192" s="55">
        <v>0</v>
      </c>
      <c r="CO192" s="44" t="s">
        <v>1755</v>
      </c>
    </row>
    <row r="193" spans="1:93" ht="39.75" customHeight="1" x14ac:dyDescent="0.2">
      <c r="A193" s="48">
        <v>2147823</v>
      </c>
      <c r="B193" s="48" t="s">
        <v>1087</v>
      </c>
      <c r="C193" s="48" t="s">
        <v>1088</v>
      </c>
      <c r="D193" s="48" t="s">
        <v>152</v>
      </c>
      <c r="E193" s="48" t="s">
        <v>65</v>
      </c>
      <c r="F193" s="48" t="s">
        <v>1086</v>
      </c>
      <c r="G193" s="48">
        <v>3734331593</v>
      </c>
      <c r="H193" s="48" t="s">
        <v>65</v>
      </c>
      <c r="I193" s="45"/>
      <c r="J193" s="48">
        <v>7</v>
      </c>
      <c r="K193" s="48">
        <v>0</v>
      </c>
      <c r="L193" s="48" t="s">
        <v>82</v>
      </c>
      <c r="M193" s="51">
        <v>0</v>
      </c>
      <c r="N193" s="53">
        <v>0</v>
      </c>
      <c r="O193" s="44" t="s">
        <v>1755</v>
      </c>
      <c r="P193" s="51">
        <v>0</v>
      </c>
      <c r="Q193" s="53">
        <v>0</v>
      </c>
      <c r="R193" s="44" t="s">
        <v>1755</v>
      </c>
      <c r="S193" s="51">
        <v>50</v>
      </c>
      <c r="T193" s="53">
        <v>2</v>
      </c>
      <c r="U193" s="44">
        <f t="shared" si="78"/>
        <v>750</v>
      </c>
      <c r="V193" s="51">
        <v>0</v>
      </c>
      <c r="W193" s="53">
        <v>0</v>
      </c>
      <c r="X193" s="44" t="s">
        <v>1755</v>
      </c>
      <c r="Y193" s="51">
        <v>0</v>
      </c>
      <c r="Z193" s="53">
        <v>0</v>
      </c>
      <c r="AA193" s="44" t="s">
        <v>1755</v>
      </c>
      <c r="AB193" s="51">
        <v>0</v>
      </c>
      <c r="AC193" s="53">
        <v>0</v>
      </c>
      <c r="AD193" s="44" t="s">
        <v>1755</v>
      </c>
      <c r="AE193" s="51">
        <v>0</v>
      </c>
      <c r="AF193" s="53">
        <v>0</v>
      </c>
      <c r="AG193" s="44" t="s">
        <v>1755</v>
      </c>
      <c r="AH193" s="51">
        <v>0</v>
      </c>
      <c r="AI193" s="53">
        <v>0</v>
      </c>
      <c r="AJ193" s="44" t="s">
        <v>1755</v>
      </c>
      <c r="AK193" s="51">
        <v>100</v>
      </c>
      <c r="AL193" s="53">
        <v>5</v>
      </c>
      <c r="AM193" s="44">
        <f t="shared" si="58"/>
        <v>600</v>
      </c>
      <c r="AN193" s="51">
        <v>50</v>
      </c>
      <c r="AO193" s="53">
        <v>5</v>
      </c>
      <c r="AP193" s="44">
        <f t="shared" si="59"/>
        <v>300</v>
      </c>
      <c r="AQ193" s="51">
        <v>0</v>
      </c>
      <c r="AR193" s="53">
        <v>0</v>
      </c>
      <c r="AS193" s="44" t="s">
        <v>1755</v>
      </c>
      <c r="AT193" s="51">
        <v>40</v>
      </c>
      <c r="AU193" s="53">
        <v>0</v>
      </c>
      <c r="AV193" s="44" t="s">
        <v>1755</v>
      </c>
      <c r="AW193" s="51">
        <v>100</v>
      </c>
      <c r="AX193" s="53">
        <v>5</v>
      </c>
      <c r="AY193" s="44">
        <f t="shared" si="62"/>
        <v>600</v>
      </c>
      <c r="AZ193" s="51">
        <v>50</v>
      </c>
      <c r="BA193" s="53">
        <v>10</v>
      </c>
      <c r="BB193" s="44">
        <f t="shared" si="63"/>
        <v>150</v>
      </c>
      <c r="BC193" s="51">
        <v>0</v>
      </c>
      <c r="BD193" s="53">
        <v>0</v>
      </c>
      <c r="BE193" s="44" t="s">
        <v>1755</v>
      </c>
      <c r="BF193" s="51">
        <v>50</v>
      </c>
      <c r="BG193" s="53">
        <v>4</v>
      </c>
      <c r="BH193" s="44">
        <f t="shared" si="65"/>
        <v>375</v>
      </c>
      <c r="BI193" s="51">
        <v>10</v>
      </c>
      <c r="BJ193" s="53">
        <v>0</v>
      </c>
      <c r="BK193" s="44" t="s">
        <v>1755</v>
      </c>
      <c r="BL193" s="51">
        <v>50</v>
      </c>
      <c r="BM193" s="53">
        <v>0</v>
      </c>
      <c r="BN193" s="44" t="s">
        <v>1755</v>
      </c>
      <c r="BO193" s="51">
        <v>0</v>
      </c>
      <c r="BP193" s="53">
        <v>0</v>
      </c>
      <c r="BQ193" s="44" t="s">
        <v>1755</v>
      </c>
      <c r="BR193" s="51">
        <v>0</v>
      </c>
      <c r="BS193" s="53">
        <v>0</v>
      </c>
      <c r="BT193" s="44" t="s">
        <v>1755</v>
      </c>
      <c r="BU193" s="51">
        <v>0</v>
      </c>
      <c r="BV193" s="53">
        <v>0</v>
      </c>
      <c r="BW193" s="44" t="s">
        <v>1755</v>
      </c>
      <c r="BX193" s="51">
        <v>20</v>
      </c>
      <c r="BY193" s="53">
        <v>0</v>
      </c>
      <c r="BZ193" s="44" t="s">
        <v>1755</v>
      </c>
      <c r="CA193" s="55">
        <v>0</v>
      </c>
      <c r="CB193" s="55">
        <v>0</v>
      </c>
      <c r="CC193" s="44" t="s">
        <v>1755</v>
      </c>
      <c r="CD193" s="55">
        <v>0</v>
      </c>
      <c r="CE193" s="55">
        <v>0</v>
      </c>
      <c r="CF193" s="44" t="s">
        <v>1755</v>
      </c>
      <c r="CG193" s="55">
        <v>0</v>
      </c>
      <c r="CH193" s="55">
        <v>0</v>
      </c>
      <c r="CI193" s="44" t="s">
        <v>1755</v>
      </c>
      <c r="CJ193" s="55">
        <v>0</v>
      </c>
      <c r="CK193" s="55">
        <v>0</v>
      </c>
      <c r="CL193" s="44" t="s">
        <v>1755</v>
      </c>
      <c r="CM193" s="55">
        <v>0</v>
      </c>
      <c r="CN193" s="55">
        <v>0</v>
      </c>
      <c r="CO193" s="44" t="s">
        <v>1755</v>
      </c>
    </row>
    <row r="194" spans="1:93" ht="39.75" customHeight="1" x14ac:dyDescent="0.2">
      <c r="A194" s="48">
        <v>2148293</v>
      </c>
      <c r="B194" s="48" t="s">
        <v>880</v>
      </c>
      <c r="C194" s="48" t="s">
        <v>882</v>
      </c>
      <c r="D194" s="48" t="s">
        <v>171</v>
      </c>
      <c r="E194" s="48" t="s">
        <v>63</v>
      </c>
      <c r="F194" s="48" t="s">
        <v>879</v>
      </c>
      <c r="G194" s="48" t="s">
        <v>881</v>
      </c>
      <c r="H194" s="48" t="s">
        <v>63</v>
      </c>
      <c r="I194" s="48" t="s">
        <v>883</v>
      </c>
      <c r="J194" s="48">
        <v>25</v>
      </c>
      <c r="K194" s="48">
        <v>15</v>
      </c>
      <c r="L194" s="48" t="s">
        <v>64</v>
      </c>
      <c r="M194" s="51">
        <v>2479</v>
      </c>
      <c r="N194" s="53">
        <v>858</v>
      </c>
      <c r="O194" s="44">
        <f t="shared" si="77"/>
        <v>86.67832167832168</v>
      </c>
      <c r="P194" s="51">
        <v>0</v>
      </c>
      <c r="Q194" s="53">
        <v>0</v>
      </c>
      <c r="R194" s="44" t="s">
        <v>1755</v>
      </c>
      <c r="S194" s="51">
        <v>0</v>
      </c>
      <c r="T194" s="53">
        <v>0</v>
      </c>
      <c r="U194" s="44" t="s">
        <v>1755</v>
      </c>
      <c r="V194" s="51">
        <v>0</v>
      </c>
      <c r="W194" s="53">
        <v>0</v>
      </c>
      <c r="X194" s="44" t="s">
        <v>1755</v>
      </c>
      <c r="Y194" s="51">
        <v>0</v>
      </c>
      <c r="Z194" s="53">
        <v>0</v>
      </c>
      <c r="AA194" s="44" t="s">
        <v>1755</v>
      </c>
      <c r="AB194" s="51">
        <v>0</v>
      </c>
      <c r="AC194" s="53">
        <v>0</v>
      </c>
      <c r="AD194" s="44" t="s">
        <v>1755</v>
      </c>
      <c r="AE194" s="51">
        <v>464</v>
      </c>
      <c r="AF194" s="53">
        <v>486</v>
      </c>
      <c r="AG194" s="44">
        <f t="shared" ref="AG194:AG249" si="81">(AE194/AF194)*30</f>
        <v>28.641975308641975</v>
      </c>
      <c r="AH194" s="51">
        <v>179</v>
      </c>
      <c r="AI194" s="53">
        <v>113</v>
      </c>
      <c r="AJ194" s="44">
        <f t="shared" ref="AJ194:AJ249" si="82">(AH194/AI194)*30</f>
        <v>47.522123893805308</v>
      </c>
      <c r="AK194" s="51">
        <v>1341</v>
      </c>
      <c r="AL194" s="53">
        <v>106</v>
      </c>
      <c r="AM194" s="44">
        <f t="shared" ref="AM194:AM257" si="83">(AK194/AL194)*30</f>
        <v>379.52830188679246</v>
      </c>
      <c r="AN194" s="51">
        <v>779</v>
      </c>
      <c r="AO194" s="53">
        <v>146</v>
      </c>
      <c r="AP194" s="44">
        <f t="shared" ref="AP194:AP257" si="84">(AN194/AO194)*30</f>
        <v>160.06849315068493</v>
      </c>
      <c r="AQ194" s="51">
        <v>79</v>
      </c>
      <c r="AR194" s="53">
        <v>19</v>
      </c>
      <c r="AS194" s="44">
        <f t="shared" ref="AS194:AS251" si="85">(AQ194/AR194)*30</f>
        <v>124.73684210526316</v>
      </c>
      <c r="AT194" s="51">
        <v>2044</v>
      </c>
      <c r="AU194" s="53">
        <v>1421</v>
      </c>
      <c r="AV194" s="44">
        <f t="shared" ref="AV194:AV257" si="86">(AT194/AU194)*30</f>
        <v>43.152709359605915</v>
      </c>
      <c r="AW194" s="51">
        <v>188</v>
      </c>
      <c r="AX194" s="53">
        <v>70</v>
      </c>
      <c r="AY194" s="44">
        <f t="shared" ref="AY194:AY257" si="87">(AW194/AX194)*30</f>
        <v>80.571428571428569</v>
      </c>
      <c r="AZ194" s="51">
        <v>1752</v>
      </c>
      <c r="BA194" s="53">
        <v>188</v>
      </c>
      <c r="BB194" s="44">
        <f t="shared" ref="BB194:BB257" si="88">(AZ194/BA194)*30</f>
        <v>279.57446808510639</v>
      </c>
      <c r="BC194" s="51">
        <v>2325</v>
      </c>
      <c r="BD194" s="53">
        <v>2085</v>
      </c>
      <c r="BE194" s="44">
        <f t="shared" ref="BE194:BE257" si="89">(BC194/BD194)*30</f>
        <v>33.453237410071942</v>
      </c>
      <c r="BF194" s="51">
        <v>213</v>
      </c>
      <c r="BG194" s="53">
        <v>202</v>
      </c>
      <c r="BH194" s="44">
        <f t="shared" ref="BH194:BH257" si="90">(BF194/BG194)*30</f>
        <v>31.633663366336634</v>
      </c>
      <c r="BI194" s="51">
        <v>20</v>
      </c>
      <c r="BJ194" s="53">
        <v>1</v>
      </c>
      <c r="BK194" s="44">
        <f t="shared" ref="BK194:BK257" si="91">(BI194/BJ194)*30</f>
        <v>600</v>
      </c>
      <c r="BL194" s="51">
        <v>4731</v>
      </c>
      <c r="BM194" s="53">
        <v>3038</v>
      </c>
      <c r="BN194" s="44">
        <f t="shared" ref="BN194:BN257" si="92">(BL194/BM194)*30</f>
        <v>46.718235681369322</v>
      </c>
      <c r="BO194" s="51">
        <v>352</v>
      </c>
      <c r="BP194" s="53">
        <v>409</v>
      </c>
      <c r="BQ194" s="44">
        <f t="shared" ref="BQ194:BQ257" si="93">(BO194/BP194)*30</f>
        <v>25.819070904645475</v>
      </c>
      <c r="BR194" s="51">
        <v>0</v>
      </c>
      <c r="BS194" s="53">
        <v>0</v>
      </c>
      <c r="BT194" s="44" t="s">
        <v>1755</v>
      </c>
      <c r="BU194" s="51">
        <v>145</v>
      </c>
      <c r="BV194" s="53">
        <v>190</v>
      </c>
      <c r="BW194" s="44">
        <f t="shared" ref="BW194:BW249" si="94">(BU194/BV194)*30</f>
        <v>22.894736842105264</v>
      </c>
      <c r="BX194" s="51">
        <v>88</v>
      </c>
      <c r="BY194" s="53">
        <v>41</v>
      </c>
      <c r="BZ194" s="44">
        <f t="shared" ref="BZ194:BZ257" si="95">(BX194/BY194)*30</f>
        <v>64.390243902439025</v>
      </c>
      <c r="CA194" s="55">
        <v>12</v>
      </c>
      <c r="CB194" s="55">
        <v>3</v>
      </c>
      <c r="CC194" s="44">
        <f t="shared" ref="CC194:CC249" si="96">(CA194/CB194)*30</f>
        <v>120</v>
      </c>
      <c r="CD194" s="55">
        <v>0</v>
      </c>
      <c r="CE194" s="55">
        <v>0</v>
      </c>
      <c r="CF194" s="44" t="s">
        <v>1755</v>
      </c>
      <c r="CG194" s="55">
        <v>126</v>
      </c>
      <c r="CH194" s="55">
        <v>1</v>
      </c>
      <c r="CI194" s="44">
        <f t="shared" ref="CI194:CI253" si="97">(CG194/CH194)*30</f>
        <v>3780</v>
      </c>
      <c r="CJ194" s="55">
        <v>724</v>
      </c>
      <c r="CK194" s="55">
        <v>67</v>
      </c>
      <c r="CL194" s="44">
        <f t="shared" ref="CL194:CL257" si="98">(CJ194/CK194)*30</f>
        <v>324.17910447761193</v>
      </c>
      <c r="CM194" s="55">
        <v>182</v>
      </c>
      <c r="CN194" s="55">
        <v>117</v>
      </c>
      <c r="CO194" s="44">
        <f t="shared" ref="CO194:CO257" si="99">(CM194/CN194)*30</f>
        <v>46.666666666666664</v>
      </c>
    </row>
    <row r="195" spans="1:93" ht="39.75" customHeight="1" x14ac:dyDescent="0.2">
      <c r="A195" s="48">
        <v>2148471</v>
      </c>
      <c r="B195" s="48" t="s">
        <v>775</v>
      </c>
      <c r="C195" s="48" t="s">
        <v>776</v>
      </c>
      <c r="D195" s="48" t="s">
        <v>142</v>
      </c>
      <c r="E195" s="48" t="s">
        <v>63</v>
      </c>
      <c r="F195" s="48" t="s">
        <v>774</v>
      </c>
      <c r="G195" s="48">
        <v>3235381141</v>
      </c>
      <c r="H195" s="48" t="s">
        <v>65</v>
      </c>
      <c r="I195" s="45"/>
      <c r="J195" s="48">
        <v>3</v>
      </c>
      <c r="K195" s="48">
        <v>0</v>
      </c>
      <c r="L195" s="48" t="s">
        <v>82</v>
      </c>
      <c r="M195" s="51">
        <v>0</v>
      </c>
      <c r="N195" s="53">
        <v>0</v>
      </c>
      <c r="O195" s="44" t="s">
        <v>1755</v>
      </c>
      <c r="P195" s="51">
        <v>0</v>
      </c>
      <c r="Q195" s="53">
        <v>0</v>
      </c>
      <c r="R195" s="44" t="s">
        <v>1755</v>
      </c>
      <c r="S195" s="51">
        <v>60</v>
      </c>
      <c r="T195" s="53">
        <v>1</v>
      </c>
      <c r="U195" s="44">
        <f t="shared" ref="U195:U258" si="100">(S195/T195)*30</f>
        <v>1800</v>
      </c>
      <c r="V195" s="51">
        <v>0</v>
      </c>
      <c r="W195" s="53">
        <v>0</v>
      </c>
      <c r="X195" s="44" t="s">
        <v>1755</v>
      </c>
      <c r="Y195" s="51">
        <v>0</v>
      </c>
      <c r="Z195" s="53">
        <v>0</v>
      </c>
      <c r="AA195" s="44" t="s">
        <v>1755</v>
      </c>
      <c r="AB195" s="51">
        <v>0</v>
      </c>
      <c r="AC195" s="53">
        <v>0</v>
      </c>
      <c r="AD195" s="44" t="s">
        <v>1755</v>
      </c>
      <c r="AE195" s="51">
        <v>0</v>
      </c>
      <c r="AF195" s="53">
        <v>0</v>
      </c>
      <c r="AG195" s="44" t="s">
        <v>1755</v>
      </c>
      <c r="AH195" s="51">
        <v>0</v>
      </c>
      <c r="AI195" s="53">
        <v>0</v>
      </c>
      <c r="AJ195" s="44" t="s">
        <v>1755</v>
      </c>
      <c r="AK195" s="51">
        <v>279</v>
      </c>
      <c r="AL195" s="53">
        <v>3</v>
      </c>
      <c r="AM195" s="44">
        <f t="shared" si="83"/>
        <v>2790</v>
      </c>
      <c r="AN195" s="51">
        <v>186</v>
      </c>
      <c r="AO195" s="53">
        <v>2</v>
      </c>
      <c r="AP195" s="44">
        <f t="shared" si="84"/>
        <v>2790</v>
      </c>
      <c r="AQ195" s="51">
        <v>0</v>
      </c>
      <c r="AR195" s="53">
        <v>0</v>
      </c>
      <c r="AS195" s="44" t="s">
        <v>1755</v>
      </c>
      <c r="AT195" s="51">
        <v>75</v>
      </c>
      <c r="AU195" s="53">
        <v>0</v>
      </c>
      <c r="AV195" s="44" t="s">
        <v>1755</v>
      </c>
      <c r="AW195" s="51">
        <v>0</v>
      </c>
      <c r="AX195" s="53">
        <v>5</v>
      </c>
      <c r="AY195" s="44">
        <f t="shared" si="87"/>
        <v>0</v>
      </c>
      <c r="AZ195" s="51">
        <v>95</v>
      </c>
      <c r="BA195" s="53">
        <v>10</v>
      </c>
      <c r="BB195" s="44">
        <f t="shared" si="88"/>
        <v>285</v>
      </c>
      <c r="BC195" s="51">
        <v>0</v>
      </c>
      <c r="BD195" s="53">
        <v>0</v>
      </c>
      <c r="BE195" s="44" t="s">
        <v>1755</v>
      </c>
      <c r="BF195" s="51">
        <v>105</v>
      </c>
      <c r="BG195" s="53">
        <v>3</v>
      </c>
      <c r="BH195" s="44">
        <f t="shared" si="90"/>
        <v>1050</v>
      </c>
      <c r="BI195" s="51">
        <v>0</v>
      </c>
      <c r="BJ195" s="53">
        <v>0</v>
      </c>
      <c r="BK195" s="44" t="s">
        <v>1755</v>
      </c>
      <c r="BL195" s="51">
        <v>82</v>
      </c>
      <c r="BM195" s="53">
        <v>2</v>
      </c>
      <c r="BN195" s="44">
        <f t="shared" si="92"/>
        <v>1230</v>
      </c>
      <c r="BO195" s="51">
        <v>0</v>
      </c>
      <c r="BP195" s="53">
        <v>0</v>
      </c>
      <c r="BQ195" s="44" t="s">
        <v>1755</v>
      </c>
      <c r="BR195" s="51">
        <v>0</v>
      </c>
      <c r="BS195" s="53">
        <v>0</v>
      </c>
      <c r="BT195" s="44" t="s">
        <v>1755</v>
      </c>
      <c r="BU195" s="51">
        <v>20</v>
      </c>
      <c r="BV195" s="53">
        <v>0</v>
      </c>
      <c r="BW195" s="44" t="s">
        <v>1755</v>
      </c>
      <c r="BX195" s="51">
        <v>48</v>
      </c>
      <c r="BY195" s="53">
        <v>0</v>
      </c>
      <c r="BZ195" s="44" t="s">
        <v>1755</v>
      </c>
      <c r="CA195" s="55">
        <v>0</v>
      </c>
      <c r="CB195" s="55">
        <v>0</v>
      </c>
      <c r="CC195" s="44" t="s">
        <v>1755</v>
      </c>
      <c r="CD195" s="55">
        <v>0</v>
      </c>
      <c r="CE195" s="55">
        <v>0</v>
      </c>
      <c r="CF195" s="44" t="s">
        <v>1755</v>
      </c>
      <c r="CG195" s="55">
        <v>0</v>
      </c>
      <c r="CH195" s="55">
        <v>0</v>
      </c>
      <c r="CI195" s="44" t="s">
        <v>1755</v>
      </c>
      <c r="CJ195" s="55">
        <v>0</v>
      </c>
      <c r="CK195" s="55">
        <v>2</v>
      </c>
      <c r="CL195" s="44">
        <f t="shared" si="98"/>
        <v>0</v>
      </c>
      <c r="CM195" s="55">
        <v>104</v>
      </c>
      <c r="CN195" s="55">
        <v>2</v>
      </c>
      <c r="CO195" s="44">
        <f t="shared" si="99"/>
        <v>1560</v>
      </c>
    </row>
    <row r="196" spans="1:93" ht="39.75" customHeight="1" x14ac:dyDescent="0.2">
      <c r="A196" s="48">
        <v>2149419</v>
      </c>
      <c r="B196" s="48" t="s">
        <v>699</v>
      </c>
      <c r="C196" s="48" t="s">
        <v>1263</v>
      </c>
      <c r="D196" s="48" t="s">
        <v>142</v>
      </c>
      <c r="E196" s="48" t="s">
        <v>63</v>
      </c>
      <c r="F196" s="48" t="s">
        <v>1262</v>
      </c>
      <c r="G196" s="48">
        <v>3235711144</v>
      </c>
      <c r="H196" s="48" t="s">
        <v>65</v>
      </c>
      <c r="I196" s="45"/>
      <c r="J196" s="48">
        <v>16</v>
      </c>
      <c r="K196" s="48">
        <v>0</v>
      </c>
      <c r="L196" s="48" t="s">
        <v>143</v>
      </c>
      <c r="M196" s="51">
        <v>0</v>
      </c>
      <c r="N196" s="53">
        <v>0</v>
      </c>
      <c r="O196" s="44" t="s">
        <v>1755</v>
      </c>
      <c r="P196" s="51">
        <v>0</v>
      </c>
      <c r="Q196" s="53">
        <v>0</v>
      </c>
      <c r="R196" s="44" t="s">
        <v>1755</v>
      </c>
      <c r="S196" s="51">
        <v>74</v>
      </c>
      <c r="T196" s="53">
        <v>11</v>
      </c>
      <c r="U196" s="44">
        <f t="shared" si="100"/>
        <v>201.81818181818181</v>
      </c>
      <c r="V196" s="51">
        <v>0</v>
      </c>
      <c r="W196" s="53">
        <v>0</v>
      </c>
      <c r="X196" s="44" t="s">
        <v>1755</v>
      </c>
      <c r="Y196" s="51">
        <v>0</v>
      </c>
      <c r="Z196" s="53">
        <v>0</v>
      </c>
      <c r="AA196" s="44" t="s">
        <v>1755</v>
      </c>
      <c r="AB196" s="51">
        <v>55</v>
      </c>
      <c r="AC196" s="53">
        <v>20</v>
      </c>
      <c r="AD196" s="44">
        <f t="shared" ref="AD196:AD247" si="101">(AB196/AC196)*30</f>
        <v>82.5</v>
      </c>
      <c r="AE196" s="51">
        <v>0</v>
      </c>
      <c r="AF196" s="53">
        <v>0</v>
      </c>
      <c r="AG196" s="44" t="s">
        <v>1755</v>
      </c>
      <c r="AH196" s="51">
        <v>0</v>
      </c>
      <c r="AI196" s="53">
        <v>0</v>
      </c>
      <c r="AJ196" s="44" t="s">
        <v>1755</v>
      </c>
      <c r="AK196" s="51">
        <v>4793</v>
      </c>
      <c r="AL196" s="53">
        <v>62</v>
      </c>
      <c r="AM196" s="44">
        <f t="shared" si="83"/>
        <v>2319.1935483870971</v>
      </c>
      <c r="AN196" s="51">
        <v>202</v>
      </c>
      <c r="AO196" s="53">
        <v>56</v>
      </c>
      <c r="AP196" s="44">
        <f t="shared" si="84"/>
        <v>108.21428571428572</v>
      </c>
      <c r="AQ196" s="51">
        <v>328</v>
      </c>
      <c r="AR196" s="53">
        <v>53</v>
      </c>
      <c r="AS196" s="44">
        <f t="shared" si="85"/>
        <v>185.66037735849056</v>
      </c>
      <c r="AT196" s="51">
        <v>2283</v>
      </c>
      <c r="AU196" s="53">
        <v>261</v>
      </c>
      <c r="AV196" s="44">
        <f t="shared" si="86"/>
        <v>262.41379310344831</v>
      </c>
      <c r="AW196" s="51">
        <v>76</v>
      </c>
      <c r="AX196" s="53">
        <v>63</v>
      </c>
      <c r="AY196" s="44">
        <f t="shared" si="87"/>
        <v>36.19047619047619</v>
      </c>
      <c r="AZ196" s="51">
        <v>1384</v>
      </c>
      <c r="BA196" s="53">
        <v>46</v>
      </c>
      <c r="BB196" s="44">
        <f t="shared" si="88"/>
        <v>902.60869565217388</v>
      </c>
      <c r="BC196" s="51">
        <v>1475</v>
      </c>
      <c r="BD196" s="53">
        <v>537</v>
      </c>
      <c r="BE196" s="44">
        <f t="shared" si="89"/>
        <v>82.402234636871498</v>
      </c>
      <c r="BF196" s="51">
        <v>319</v>
      </c>
      <c r="BG196" s="53">
        <v>28</v>
      </c>
      <c r="BH196" s="44">
        <f t="shared" si="90"/>
        <v>341.78571428571428</v>
      </c>
      <c r="BI196" s="51">
        <v>20</v>
      </c>
      <c r="BJ196" s="53">
        <v>12</v>
      </c>
      <c r="BK196" s="44">
        <f t="shared" si="91"/>
        <v>50</v>
      </c>
      <c r="BL196" s="51">
        <v>998</v>
      </c>
      <c r="BM196" s="53">
        <v>56</v>
      </c>
      <c r="BN196" s="44">
        <f t="shared" si="92"/>
        <v>534.64285714285722</v>
      </c>
      <c r="BO196" s="51">
        <v>540</v>
      </c>
      <c r="BP196" s="53">
        <v>159</v>
      </c>
      <c r="BQ196" s="44">
        <f t="shared" si="93"/>
        <v>101.88679245283019</v>
      </c>
      <c r="BR196" s="51">
        <v>0</v>
      </c>
      <c r="BS196" s="53">
        <v>0</v>
      </c>
      <c r="BT196" s="44" t="s">
        <v>1755</v>
      </c>
      <c r="BU196" s="51">
        <v>765</v>
      </c>
      <c r="BV196" s="53">
        <v>10</v>
      </c>
      <c r="BW196" s="44">
        <f t="shared" si="94"/>
        <v>2295</v>
      </c>
      <c r="BX196" s="51">
        <v>30</v>
      </c>
      <c r="BY196" s="53">
        <v>0</v>
      </c>
      <c r="BZ196" s="44" t="s">
        <v>1755</v>
      </c>
      <c r="CA196" s="55">
        <v>0</v>
      </c>
      <c r="CB196" s="55">
        <v>0</v>
      </c>
      <c r="CC196" s="44" t="s">
        <v>1755</v>
      </c>
      <c r="CD196" s="55">
        <v>0</v>
      </c>
      <c r="CE196" s="55">
        <v>0</v>
      </c>
      <c r="CF196" s="44" t="s">
        <v>1755</v>
      </c>
      <c r="CG196" s="55">
        <v>0</v>
      </c>
      <c r="CH196" s="55">
        <v>0</v>
      </c>
      <c r="CI196" s="44" t="s">
        <v>1755</v>
      </c>
      <c r="CJ196" s="55">
        <v>10167</v>
      </c>
      <c r="CK196" s="55">
        <v>10167</v>
      </c>
      <c r="CL196" s="44">
        <f t="shared" si="98"/>
        <v>30</v>
      </c>
      <c r="CM196" s="55">
        <v>0</v>
      </c>
      <c r="CN196" s="55">
        <v>0</v>
      </c>
      <c r="CO196" s="44" t="s">
        <v>1755</v>
      </c>
    </row>
    <row r="197" spans="1:93" ht="39.75" customHeight="1" x14ac:dyDescent="0.2">
      <c r="A197" s="48">
        <v>2149990</v>
      </c>
      <c r="B197" s="48" t="s">
        <v>583</v>
      </c>
      <c r="C197" s="48" t="s">
        <v>436</v>
      </c>
      <c r="D197" s="48" t="s">
        <v>138</v>
      </c>
      <c r="E197" s="48" t="s">
        <v>63</v>
      </c>
      <c r="F197" s="48" t="s">
        <v>582</v>
      </c>
      <c r="G197" s="48" t="s">
        <v>584</v>
      </c>
      <c r="H197" s="48" t="s">
        <v>65</v>
      </c>
      <c r="I197" s="45"/>
      <c r="J197" s="48">
        <v>20</v>
      </c>
      <c r="K197" s="48">
        <v>4</v>
      </c>
      <c r="L197" s="48" t="s">
        <v>64</v>
      </c>
      <c r="M197" s="51">
        <v>0</v>
      </c>
      <c r="N197" s="53">
        <v>5314</v>
      </c>
      <c r="O197" s="44">
        <f t="shared" ref="O195:O258" si="102">(M197/N197)*30</f>
        <v>0</v>
      </c>
      <c r="P197" s="51">
        <v>2750</v>
      </c>
      <c r="Q197" s="53">
        <v>3025</v>
      </c>
      <c r="R197" s="44">
        <f t="shared" ref="R197:R257" si="103">(P197/Q197)*30</f>
        <v>27.272727272727273</v>
      </c>
      <c r="S197" s="51">
        <v>1058</v>
      </c>
      <c r="T197" s="53">
        <v>1952</v>
      </c>
      <c r="U197" s="44">
        <f t="shared" si="100"/>
        <v>16.260245901639344</v>
      </c>
      <c r="V197" s="51">
        <v>0</v>
      </c>
      <c r="W197" s="53">
        <v>0</v>
      </c>
      <c r="X197" s="44" t="s">
        <v>1755</v>
      </c>
      <c r="Y197" s="51">
        <v>0</v>
      </c>
      <c r="Z197" s="53">
        <v>1390</v>
      </c>
      <c r="AA197" s="44">
        <f t="shared" ref="AA197:AA253" si="104">(Y197/Z197)*30</f>
        <v>0</v>
      </c>
      <c r="AB197" s="51">
        <v>0</v>
      </c>
      <c r="AC197" s="53">
        <v>0</v>
      </c>
      <c r="AD197" s="44" t="s">
        <v>1755</v>
      </c>
      <c r="AE197" s="51">
        <v>5775</v>
      </c>
      <c r="AF197" s="53">
        <v>4350</v>
      </c>
      <c r="AG197" s="44">
        <f t="shared" si="81"/>
        <v>39.827586206896555</v>
      </c>
      <c r="AH197" s="51">
        <v>1200</v>
      </c>
      <c r="AI197" s="53">
        <v>300</v>
      </c>
      <c r="AJ197" s="44">
        <f t="shared" si="82"/>
        <v>120</v>
      </c>
      <c r="AK197" s="51">
        <v>2269</v>
      </c>
      <c r="AL197" s="53">
        <v>800</v>
      </c>
      <c r="AM197" s="44">
        <f t="shared" si="83"/>
        <v>85.087500000000006</v>
      </c>
      <c r="AN197" s="51">
        <v>1396</v>
      </c>
      <c r="AO197" s="53">
        <v>1200</v>
      </c>
      <c r="AP197" s="44">
        <f t="shared" si="84"/>
        <v>34.9</v>
      </c>
      <c r="AQ197" s="51">
        <v>1000</v>
      </c>
      <c r="AR197" s="53">
        <v>250</v>
      </c>
      <c r="AS197" s="44">
        <f t="shared" si="85"/>
        <v>120</v>
      </c>
      <c r="AT197" s="51">
        <v>275</v>
      </c>
      <c r="AU197" s="53">
        <v>7356</v>
      </c>
      <c r="AV197" s="44">
        <f t="shared" si="86"/>
        <v>1.1215334420880914</v>
      </c>
      <c r="AW197" s="51">
        <v>150</v>
      </c>
      <c r="AX197" s="53">
        <v>300</v>
      </c>
      <c r="AY197" s="44">
        <f t="shared" si="87"/>
        <v>15</v>
      </c>
      <c r="AZ197" s="51">
        <v>360</v>
      </c>
      <c r="BA197" s="53">
        <v>945</v>
      </c>
      <c r="BB197" s="44">
        <f t="shared" si="88"/>
        <v>11.428571428571427</v>
      </c>
      <c r="BC197" s="51">
        <v>2300</v>
      </c>
      <c r="BD197" s="53">
        <v>3961</v>
      </c>
      <c r="BE197" s="44">
        <f t="shared" si="89"/>
        <v>17.419843473870237</v>
      </c>
      <c r="BF197" s="51">
        <v>800</v>
      </c>
      <c r="BG197" s="53">
        <v>1650</v>
      </c>
      <c r="BH197" s="44">
        <f t="shared" si="90"/>
        <v>14.545454545454547</v>
      </c>
      <c r="BI197" s="51">
        <v>157</v>
      </c>
      <c r="BJ197" s="53">
        <v>103</v>
      </c>
      <c r="BK197" s="44">
        <f t="shared" si="91"/>
        <v>45.728155339805824</v>
      </c>
      <c r="BL197" s="51">
        <v>16000</v>
      </c>
      <c r="BM197" s="53">
        <v>7178</v>
      </c>
      <c r="BN197" s="44">
        <f t="shared" si="92"/>
        <v>66.870994706046247</v>
      </c>
      <c r="BO197" s="51">
        <v>1655</v>
      </c>
      <c r="BP197" s="53">
        <v>3500</v>
      </c>
      <c r="BQ197" s="44">
        <f t="shared" si="93"/>
        <v>14.185714285714287</v>
      </c>
      <c r="BR197" s="51">
        <v>0</v>
      </c>
      <c r="BS197" s="53">
        <v>0</v>
      </c>
      <c r="BT197" s="44" t="s">
        <v>1755</v>
      </c>
      <c r="BU197" s="51">
        <v>1960</v>
      </c>
      <c r="BV197" s="53">
        <v>2735</v>
      </c>
      <c r="BW197" s="44">
        <f t="shared" si="94"/>
        <v>21.49908592321755</v>
      </c>
      <c r="BX197" s="51">
        <v>206</v>
      </c>
      <c r="BY197" s="53">
        <v>181</v>
      </c>
      <c r="BZ197" s="44">
        <f t="shared" si="95"/>
        <v>34.143646408839778</v>
      </c>
      <c r="CA197" s="55">
        <v>30</v>
      </c>
      <c r="CB197" s="55">
        <v>45</v>
      </c>
      <c r="CC197" s="44">
        <f t="shared" si="96"/>
        <v>20</v>
      </c>
      <c r="CD197" s="55">
        <v>2125</v>
      </c>
      <c r="CE197" s="55">
        <v>1692</v>
      </c>
      <c r="CF197" s="44">
        <f t="shared" ref="CF197:CF253" si="105">(CD197/CE197)*30</f>
        <v>37.677304964539012</v>
      </c>
      <c r="CG197" s="55">
        <v>3720</v>
      </c>
      <c r="CH197" s="55">
        <v>2968</v>
      </c>
      <c r="CI197" s="44">
        <f t="shared" si="97"/>
        <v>37.601078167115901</v>
      </c>
      <c r="CJ197" s="55">
        <v>200</v>
      </c>
      <c r="CK197" s="55">
        <v>1350</v>
      </c>
      <c r="CL197" s="44">
        <f t="shared" si="98"/>
        <v>4.4444444444444446</v>
      </c>
      <c r="CM197" s="55">
        <v>2260</v>
      </c>
      <c r="CN197" s="55">
        <v>7039</v>
      </c>
      <c r="CO197" s="44">
        <f t="shared" si="99"/>
        <v>9.6320500071032811</v>
      </c>
    </row>
    <row r="198" spans="1:93" ht="39.75" customHeight="1" x14ac:dyDescent="0.2">
      <c r="A198" s="48">
        <v>2151758</v>
      </c>
      <c r="B198" s="48" t="s">
        <v>160</v>
      </c>
      <c r="C198" s="48" t="s">
        <v>156</v>
      </c>
      <c r="D198" s="48" t="s">
        <v>157</v>
      </c>
      <c r="E198" s="48" t="s">
        <v>65</v>
      </c>
      <c r="F198" s="48" t="s">
        <v>153</v>
      </c>
      <c r="G198" s="48" t="s">
        <v>161</v>
      </c>
      <c r="H198" s="48" t="s">
        <v>63</v>
      </c>
      <c r="I198" s="48" t="s">
        <v>162</v>
      </c>
      <c r="J198" s="48">
        <v>0</v>
      </c>
      <c r="K198" s="48">
        <v>0</v>
      </c>
      <c r="L198" s="48" t="s">
        <v>82</v>
      </c>
      <c r="M198" s="51">
        <v>0</v>
      </c>
      <c r="N198" s="53">
        <v>0</v>
      </c>
      <c r="O198" s="44" t="s">
        <v>1755</v>
      </c>
      <c r="P198" s="51">
        <v>0</v>
      </c>
      <c r="Q198" s="53">
        <v>0</v>
      </c>
      <c r="R198" s="44" t="s">
        <v>1755</v>
      </c>
      <c r="S198" s="51">
        <v>124</v>
      </c>
      <c r="T198" s="53">
        <v>8</v>
      </c>
      <c r="U198" s="44">
        <f t="shared" si="100"/>
        <v>465</v>
      </c>
      <c r="V198" s="51">
        <v>0</v>
      </c>
      <c r="W198" s="53">
        <v>0</v>
      </c>
      <c r="X198" s="44" t="s">
        <v>1755</v>
      </c>
      <c r="Y198" s="51">
        <v>0</v>
      </c>
      <c r="Z198" s="53">
        <v>0</v>
      </c>
      <c r="AA198" s="44" t="s">
        <v>1755</v>
      </c>
      <c r="AB198" s="51">
        <v>0</v>
      </c>
      <c r="AC198" s="53">
        <v>0</v>
      </c>
      <c r="AD198" s="44" t="s">
        <v>1755</v>
      </c>
      <c r="AE198" s="51">
        <v>0</v>
      </c>
      <c r="AF198" s="53">
        <v>0</v>
      </c>
      <c r="AG198" s="44" t="s">
        <v>1755</v>
      </c>
      <c r="AH198" s="51">
        <v>0</v>
      </c>
      <c r="AI198" s="53">
        <v>0</v>
      </c>
      <c r="AJ198" s="44" t="s">
        <v>1755</v>
      </c>
      <c r="AK198" s="51">
        <v>120</v>
      </c>
      <c r="AL198" s="53">
        <v>7</v>
      </c>
      <c r="AM198" s="44">
        <f t="shared" si="83"/>
        <v>514.28571428571422</v>
      </c>
      <c r="AN198" s="51">
        <v>210</v>
      </c>
      <c r="AO198" s="53">
        <v>13</v>
      </c>
      <c r="AP198" s="44">
        <f t="shared" si="84"/>
        <v>484.61538461538458</v>
      </c>
      <c r="AQ198" s="51">
        <v>33</v>
      </c>
      <c r="AR198" s="53">
        <v>1</v>
      </c>
      <c r="AS198" s="44">
        <f t="shared" si="85"/>
        <v>990</v>
      </c>
      <c r="AT198" s="51">
        <v>74</v>
      </c>
      <c r="AU198" s="53">
        <v>2</v>
      </c>
      <c r="AV198" s="44">
        <f t="shared" si="86"/>
        <v>1110</v>
      </c>
      <c r="AW198" s="51">
        <v>54</v>
      </c>
      <c r="AX198" s="53">
        <v>8</v>
      </c>
      <c r="AY198" s="44">
        <f t="shared" si="87"/>
        <v>202.5</v>
      </c>
      <c r="AZ198" s="51">
        <v>36</v>
      </c>
      <c r="BA198" s="53">
        <v>4</v>
      </c>
      <c r="BB198" s="44">
        <f t="shared" si="88"/>
        <v>270</v>
      </c>
      <c r="BC198" s="51">
        <v>65</v>
      </c>
      <c r="BD198" s="53">
        <v>3</v>
      </c>
      <c r="BE198" s="44">
        <f t="shared" si="89"/>
        <v>650</v>
      </c>
      <c r="BF198" s="51">
        <v>45</v>
      </c>
      <c r="BG198" s="53">
        <v>8</v>
      </c>
      <c r="BH198" s="44">
        <f t="shared" si="90"/>
        <v>168.75</v>
      </c>
      <c r="BI198" s="51">
        <v>9</v>
      </c>
      <c r="BJ198" s="53">
        <v>1</v>
      </c>
      <c r="BK198" s="44">
        <f t="shared" si="91"/>
        <v>270</v>
      </c>
      <c r="BL198" s="51">
        <v>139</v>
      </c>
      <c r="BM198" s="53">
        <v>10</v>
      </c>
      <c r="BN198" s="44">
        <f t="shared" si="92"/>
        <v>417</v>
      </c>
      <c r="BO198" s="51">
        <v>0</v>
      </c>
      <c r="BP198" s="53">
        <v>0</v>
      </c>
      <c r="BQ198" s="44" t="s">
        <v>1755</v>
      </c>
      <c r="BR198" s="51">
        <v>0</v>
      </c>
      <c r="BS198" s="53">
        <v>0</v>
      </c>
      <c r="BT198" s="44" t="s">
        <v>1755</v>
      </c>
      <c r="BU198" s="51">
        <v>12</v>
      </c>
      <c r="BV198" s="53">
        <v>1</v>
      </c>
      <c r="BW198" s="44">
        <f t="shared" si="94"/>
        <v>360</v>
      </c>
      <c r="BX198" s="51">
        <v>25</v>
      </c>
      <c r="BY198" s="53">
        <v>1</v>
      </c>
      <c r="BZ198" s="44">
        <f t="shared" si="95"/>
        <v>750</v>
      </c>
      <c r="CA198" s="55">
        <v>0</v>
      </c>
      <c r="CB198" s="55">
        <v>0</v>
      </c>
      <c r="CC198" s="44" t="s">
        <v>1755</v>
      </c>
      <c r="CD198" s="55">
        <v>0</v>
      </c>
      <c r="CE198" s="55">
        <v>0</v>
      </c>
      <c r="CF198" s="44" t="s">
        <v>1755</v>
      </c>
      <c r="CG198" s="55">
        <v>0</v>
      </c>
      <c r="CH198" s="55">
        <v>0</v>
      </c>
      <c r="CI198" s="44" t="s">
        <v>1755</v>
      </c>
      <c r="CJ198" s="55">
        <v>0</v>
      </c>
      <c r="CK198" s="55">
        <v>0</v>
      </c>
      <c r="CL198" s="44" t="s">
        <v>1755</v>
      </c>
      <c r="CM198" s="55">
        <v>131</v>
      </c>
      <c r="CN198" s="55">
        <v>7</v>
      </c>
      <c r="CO198" s="44">
        <f t="shared" si="99"/>
        <v>561.42857142857144</v>
      </c>
    </row>
    <row r="199" spans="1:93" ht="39.75" customHeight="1" x14ac:dyDescent="0.2">
      <c r="A199" s="48">
        <v>2151855</v>
      </c>
      <c r="B199" s="48" t="s">
        <v>1068</v>
      </c>
      <c r="C199" s="48" t="s">
        <v>315</v>
      </c>
      <c r="D199" s="48" t="s">
        <v>157</v>
      </c>
      <c r="E199" s="48" t="s">
        <v>63</v>
      </c>
      <c r="F199" s="48" t="s">
        <v>1063</v>
      </c>
      <c r="G199" s="48" t="s">
        <v>1065</v>
      </c>
      <c r="H199" s="48" t="s">
        <v>63</v>
      </c>
      <c r="I199" s="48" t="s">
        <v>1066</v>
      </c>
      <c r="J199" s="48">
        <v>108</v>
      </c>
      <c r="K199" s="48">
        <v>72</v>
      </c>
      <c r="L199" s="48" t="s">
        <v>82</v>
      </c>
      <c r="M199" s="51">
        <v>110</v>
      </c>
      <c r="N199" s="53">
        <v>296</v>
      </c>
      <c r="O199" s="44">
        <f t="shared" si="102"/>
        <v>11.148648648648647</v>
      </c>
      <c r="P199" s="51">
        <v>0</v>
      </c>
      <c r="Q199" s="53">
        <v>0</v>
      </c>
      <c r="R199" s="44" t="s">
        <v>1755</v>
      </c>
      <c r="S199" s="51">
        <v>65</v>
      </c>
      <c r="T199" s="53">
        <v>400</v>
      </c>
      <c r="U199" s="44">
        <f t="shared" si="100"/>
        <v>4.875</v>
      </c>
      <c r="V199" s="51">
        <v>0</v>
      </c>
      <c r="W199" s="53">
        <v>0</v>
      </c>
      <c r="X199" s="44" t="s">
        <v>1755</v>
      </c>
      <c r="Y199" s="51">
        <v>0</v>
      </c>
      <c r="Z199" s="53">
        <v>4290</v>
      </c>
      <c r="AA199" s="44">
        <f t="shared" si="104"/>
        <v>0</v>
      </c>
      <c r="AB199" s="51">
        <v>0</v>
      </c>
      <c r="AC199" s="53">
        <v>0</v>
      </c>
      <c r="AD199" s="44" t="s">
        <v>1755</v>
      </c>
      <c r="AE199" s="51">
        <v>250</v>
      </c>
      <c r="AF199" s="53">
        <v>960</v>
      </c>
      <c r="AG199" s="44">
        <f t="shared" si="81"/>
        <v>7.8125000000000009</v>
      </c>
      <c r="AH199" s="51">
        <v>0</v>
      </c>
      <c r="AI199" s="53">
        <v>2550</v>
      </c>
      <c r="AJ199" s="44">
        <f t="shared" si="82"/>
        <v>0</v>
      </c>
      <c r="AK199" s="51">
        <v>1115</v>
      </c>
      <c r="AL199" s="53">
        <v>900</v>
      </c>
      <c r="AM199" s="44">
        <f t="shared" si="83"/>
        <v>37.166666666666671</v>
      </c>
      <c r="AN199" s="51">
        <v>550</v>
      </c>
      <c r="AO199" s="53">
        <v>1200</v>
      </c>
      <c r="AP199" s="44">
        <f t="shared" si="84"/>
        <v>13.75</v>
      </c>
      <c r="AQ199" s="51">
        <v>117</v>
      </c>
      <c r="AR199" s="53">
        <v>90</v>
      </c>
      <c r="AS199" s="44">
        <f t="shared" si="85"/>
        <v>39</v>
      </c>
      <c r="AT199" s="51">
        <v>405</v>
      </c>
      <c r="AU199" s="53">
        <v>20760</v>
      </c>
      <c r="AV199" s="44">
        <f t="shared" si="86"/>
        <v>0.58526011560693647</v>
      </c>
      <c r="AW199" s="51">
        <v>221</v>
      </c>
      <c r="AX199" s="53">
        <v>500</v>
      </c>
      <c r="AY199" s="44">
        <f t="shared" si="87"/>
        <v>13.26</v>
      </c>
      <c r="AZ199" s="51">
        <v>66</v>
      </c>
      <c r="BA199" s="53">
        <v>120</v>
      </c>
      <c r="BB199" s="44">
        <f t="shared" si="88"/>
        <v>16.5</v>
      </c>
      <c r="BC199" s="51">
        <v>3061</v>
      </c>
      <c r="BD199" s="53">
        <v>18270</v>
      </c>
      <c r="BE199" s="44">
        <f t="shared" si="89"/>
        <v>5.0262725779967159</v>
      </c>
      <c r="BF199" s="51">
        <v>6000</v>
      </c>
      <c r="BG199" s="53">
        <v>22543</v>
      </c>
      <c r="BH199" s="44">
        <f t="shared" si="90"/>
        <v>7.9847402741427489</v>
      </c>
      <c r="BI199" s="51">
        <v>5</v>
      </c>
      <c r="BJ199" s="53">
        <v>10</v>
      </c>
      <c r="BK199" s="44">
        <f t="shared" si="91"/>
        <v>15</v>
      </c>
      <c r="BL199" s="51">
        <v>2900</v>
      </c>
      <c r="BM199" s="53">
        <v>15000</v>
      </c>
      <c r="BN199" s="44">
        <f t="shared" si="92"/>
        <v>5.8</v>
      </c>
      <c r="BO199" s="51">
        <v>3409</v>
      </c>
      <c r="BP199" s="53">
        <v>21000</v>
      </c>
      <c r="BQ199" s="44">
        <f t="shared" si="93"/>
        <v>4.87</v>
      </c>
      <c r="BR199" s="51">
        <v>0</v>
      </c>
      <c r="BS199" s="53">
        <v>0</v>
      </c>
      <c r="BT199" s="44" t="s">
        <v>1755</v>
      </c>
      <c r="BU199" s="51">
        <v>614</v>
      </c>
      <c r="BV199" s="53">
        <v>8000</v>
      </c>
      <c r="BW199" s="44">
        <f t="shared" si="94"/>
        <v>2.3024999999999998</v>
      </c>
      <c r="BX199" s="51">
        <v>135</v>
      </c>
      <c r="BY199" s="53">
        <v>90</v>
      </c>
      <c r="BZ199" s="44">
        <f t="shared" si="95"/>
        <v>45</v>
      </c>
      <c r="CA199" s="55">
        <v>0</v>
      </c>
      <c r="CB199" s="55">
        <v>0</v>
      </c>
      <c r="CC199" s="44" t="s">
        <v>1755</v>
      </c>
      <c r="CD199" s="55">
        <v>0</v>
      </c>
      <c r="CE199" s="55">
        <v>0</v>
      </c>
      <c r="CF199" s="44" t="s">
        <v>1755</v>
      </c>
      <c r="CG199" s="55">
        <v>0</v>
      </c>
      <c r="CH199" s="55">
        <v>0</v>
      </c>
      <c r="CI199" s="44" t="s">
        <v>1755</v>
      </c>
      <c r="CJ199" s="55">
        <v>0</v>
      </c>
      <c r="CK199" s="55">
        <v>0</v>
      </c>
      <c r="CL199" s="44" t="s">
        <v>1755</v>
      </c>
      <c r="CM199" s="55">
        <v>0</v>
      </c>
      <c r="CN199" s="55">
        <v>0</v>
      </c>
      <c r="CO199" s="44" t="s">
        <v>1755</v>
      </c>
    </row>
    <row r="200" spans="1:93" ht="39.75" customHeight="1" x14ac:dyDescent="0.2">
      <c r="A200" s="48">
        <v>2152940</v>
      </c>
      <c r="B200" s="48" t="s">
        <v>323</v>
      </c>
      <c r="C200" s="48" t="s">
        <v>315</v>
      </c>
      <c r="D200" s="48" t="s">
        <v>157</v>
      </c>
      <c r="E200" s="48" t="s">
        <v>63</v>
      </c>
      <c r="F200" s="48" t="s">
        <v>312</v>
      </c>
      <c r="G200" s="48" t="s">
        <v>314</v>
      </c>
      <c r="H200" s="48" t="s">
        <v>65</v>
      </c>
      <c r="I200" s="45"/>
      <c r="J200" s="48">
        <v>18</v>
      </c>
      <c r="K200" s="48">
        <v>11</v>
      </c>
      <c r="L200" s="48" t="s">
        <v>82</v>
      </c>
      <c r="M200" s="51">
        <v>0</v>
      </c>
      <c r="N200" s="53">
        <v>0</v>
      </c>
      <c r="O200" s="44" t="s">
        <v>1755</v>
      </c>
      <c r="P200" s="51">
        <v>0</v>
      </c>
      <c r="Q200" s="53">
        <v>0</v>
      </c>
      <c r="R200" s="44" t="s">
        <v>1755</v>
      </c>
      <c r="S200" s="51">
        <v>109</v>
      </c>
      <c r="T200" s="53">
        <v>0</v>
      </c>
      <c r="U200" s="44" t="s">
        <v>1755</v>
      </c>
      <c r="V200" s="51">
        <v>0</v>
      </c>
      <c r="W200" s="53">
        <v>0</v>
      </c>
      <c r="X200" s="44" t="s">
        <v>1755</v>
      </c>
      <c r="Y200" s="51">
        <v>0</v>
      </c>
      <c r="Z200" s="53">
        <v>0</v>
      </c>
      <c r="AA200" s="44" t="s">
        <v>1755</v>
      </c>
      <c r="AB200" s="51">
        <v>0</v>
      </c>
      <c r="AC200" s="53">
        <v>0</v>
      </c>
      <c r="AD200" s="44" t="s">
        <v>1755</v>
      </c>
      <c r="AE200" s="51">
        <v>21</v>
      </c>
      <c r="AF200" s="53">
        <v>4</v>
      </c>
      <c r="AG200" s="44">
        <f t="shared" si="81"/>
        <v>157.5</v>
      </c>
      <c r="AH200" s="51">
        <v>0</v>
      </c>
      <c r="AI200" s="53">
        <v>0</v>
      </c>
      <c r="AJ200" s="44" t="s">
        <v>1755</v>
      </c>
      <c r="AK200" s="51">
        <v>71</v>
      </c>
      <c r="AL200" s="53">
        <v>34</v>
      </c>
      <c r="AM200" s="44">
        <f t="shared" si="83"/>
        <v>62.647058823529413</v>
      </c>
      <c r="AN200" s="51">
        <v>150</v>
      </c>
      <c r="AO200" s="53">
        <v>200</v>
      </c>
      <c r="AP200" s="44">
        <f t="shared" si="84"/>
        <v>22.5</v>
      </c>
      <c r="AQ200" s="51">
        <v>2</v>
      </c>
      <c r="AR200" s="53">
        <v>0</v>
      </c>
      <c r="AS200" s="44" t="s">
        <v>1755</v>
      </c>
      <c r="AT200" s="51">
        <v>623</v>
      </c>
      <c r="AU200" s="53">
        <v>336</v>
      </c>
      <c r="AV200" s="44">
        <f t="shared" si="86"/>
        <v>55.625</v>
      </c>
      <c r="AW200" s="51">
        <v>76</v>
      </c>
      <c r="AX200" s="53">
        <v>90</v>
      </c>
      <c r="AY200" s="44">
        <f t="shared" si="87"/>
        <v>25.333333333333332</v>
      </c>
      <c r="AZ200" s="51">
        <v>175</v>
      </c>
      <c r="BA200" s="53">
        <v>98</v>
      </c>
      <c r="BB200" s="44">
        <f t="shared" si="88"/>
        <v>53.571428571428577</v>
      </c>
      <c r="BC200" s="51">
        <v>1035</v>
      </c>
      <c r="BD200" s="53">
        <v>254</v>
      </c>
      <c r="BE200" s="44">
        <f t="shared" si="89"/>
        <v>122.24409448818898</v>
      </c>
      <c r="BF200" s="51">
        <v>169</v>
      </c>
      <c r="BG200" s="53">
        <v>238</v>
      </c>
      <c r="BH200" s="44">
        <f t="shared" si="90"/>
        <v>21.302521008403364</v>
      </c>
      <c r="BI200" s="51">
        <v>4</v>
      </c>
      <c r="BJ200" s="53">
        <v>0</v>
      </c>
      <c r="BK200" s="44" t="s">
        <v>1755</v>
      </c>
      <c r="BL200" s="51">
        <v>778</v>
      </c>
      <c r="BM200" s="53">
        <v>122</v>
      </c>
      <c r="BN200" s="44">
        <f t="shared" si="92"/>
        <v>191.31147540983605</v>
      </c>
      <c r="BO200" s="51">
        <v>193</v>
      </c>
      <c r="BP200" s="53">
        <v>0</v>
      </c>
      <c r="BQ200" s="44" t="s">
        <v>1755</v>
      </c>
      <c r="BR200" s="51">
        <v>0</v>
      </c>
      <c r="BS200" s="53">
        <v>0</v>
      </c>
      <c r="BT200" s="44" t="s">
        <v>1755</v>
      </c>
      <c r="BU200" s="51">
        <v>71</v>
      </c>
      <c r="BV200" s="53">
        <v>64</v>
      </c>
      <c r="BW200" s="44">
        <f t="shared" si="94"/>
        <v>33.28125</v>
      </c>
      <c r="BX200" s="51">
        <v>85</v>
      </c>
      <c r="BY200" s="53">
        <v>0</v>
      </c>
      <c r="BZ200" s="44" t="s">
        <v>1755</v>
      </c>
      <c r="CA200" s="55">
        <v>0</v>
      </c>
      <c r="CB200" s="55">
        <v>0</v>
      </c>
      <c r="CC200" s="44" t="s">
        <v>1755</v>
      </c>
      <c r="CD200" s="55">
        <v>103</v>
      </c>
      <c r="CE200" s="55">
        <v>2</v>
      </c>
      <c r="CF200" s="44">
        <f t="shared" si="105"/>
        <v>1545</v>
      </c>
      <c r="CG200" s="55">
        <v>0</v>
      </c>
      <c r="CH200" s="55">
        <v>0</v>
      </c>
      <c r="CI200" s="44" t="s">
        <v>1755</v>
      </c>
      <c r="CJ200" s="55">
        <v>0</v>
      </c>
      <c r="CK200" s="55">
        <v>0</v>
      </c>
      <c r="CL200" s="44" t="s">
        <v>1755</v>
      </c>
      <c r="CM200" s="55">
        <v>0</v>
      </c>
      <c r="CN200" s="55">
        <v>0</v>
      </c>
      <c r="CO200" s="44" t="s">
        <v>1755</v>
      </c>
    </row>
    <row r="201" spans="1:93" ht="39.75" customHeight="1" x14ac:dyDescent="0.2">
      <c r="A201" s="48">
        <v>2152959</v>
      </c>
      <c r="B201" s="48" t="s">
        <v>325</v>
      </c>
      <c r="C201" s="48" t="s">
        <v>315</v>
      </c>
      <c r="D201" s="48" t="s">
        <v>157</v>
      </c>
      <c r="E201" s="48" t="s">
        <v>65</v>
      </c>
      <c r="F201" s="48" t="s">
        <v>312</v>
      </c>
      <c r="G201" s="48" t="s">
        <v>314</v>
      </c>
      <c r="H201" s="48" t="s">
        <v>65</v>
      </c>
      <c r="I201" s="45"/>
      <c r="J201" s="48">
        <v>34</v>
      </c>
      <c r="K201" s="48">
        <v>10</v>
      </c>
      <c r="L201" s="48" t="s">
        <v>82</v>
      </c>
      <c r="M201" s="51">
        <v>48</v>
      </c>
      <c r="N201" s="53">
        <v>0</v>
      </c>
      <c r="O201" s="44" t="s">
        <v>1755</v>
      </c>
      <c r="P201" s="51">
        <v>0</v>
      </c>
      <c r="Q201" s="53">
        <v>0</v>
      </c>
      <c r="R201" s="44" t="s">
        <v>1755</v>
      </c>
      <c r="S201" s="51">
        <v>88</v>
      </c>
      <c r="T201" s="53">
        <v>2</v>
      </c>
      <c r="U201" s="44">
        <f t="shared" si="100"/>
        <v>1320</v>
      </c>
      <c r="V201" s="51">
        <v>0</v>
      </c>
      <c r="W201" s="53">
        <v>0</v>
      </c>
      <c r="X201" s="44" t="s">
        <v>1755</v>
      </c>
      <c r="Y201" s="51">
        <v>0</v>
      </c>
      <c r="Z201" s="53">
        <v>0</v>
      </c>
      <c r="AA201" s="44" t="s">
        <v>1755</v>
      </c>
      <c r="AB201" s="51">
        <v>0</v>
      </c>
      <c r="AC201" s="53">
        <v>0</v>
      </c>
      <c r="AD201" s="44" t="s">
        <v>1755</v>
      </c>
      <c r="AE201" s="51">
        <v>51</v>
      </c>
      <c r="AF201" s="53">
        <v>52</v>
      </c>
      <c r="AG201" s="44">
        <f t="shared" si="81"/>
        <v>29.423076923076923</v>
      </c>
      <c r="AH201" s="51">
        <v>0</v>
      </c>
      <c r="AI201" s="53">
        <v>0</v>
      </c>
      <c r="AJ201" s="44" t="s">
        <v>1755</v>
      </c>
      <c r="AK201" s="51">
        <v>54</v>
      </c>
      <c r="AL201" s="53">
        <v>12</v>
      </c>
      <c r="AM201" s="44">
        <f t="shared" si="83"/>
        <v>135</v>
      </c>
      <c r="AN201" s="51">
        <v>291</v>
      </c>
      <c r="AO201" s="53">
        <v>26</v>
      </c>
      <c r="AP201" s="44">
        <f t="shared" si="84"/>
        <v>335.76923076923077</v>
      </c>
      <c r="AQ201" s="51">
        <v>8</v>
      </c>
      <c r="AR201" s="53">
        <v>16</v>
      </c>
      <c r="AS201" s="44">
        <f t="shared" si="85"/>
        <v>15</v>
      </c>
      <c r="AT201" s="51">
        <v>800</v>
      </c>
      <c r="AU201" s="53">
        <v>166</v>
      </c>
      <c r="AV201" s="44">
        <f t="shared" si="86"/>
        <v>144.57831325301206</v>
      </c>
      <c r="AW201" s="51">
        <v>44</v>
      </c>
      <c r="AX201" s="53">
        <v>66</v>
      </c>
      <c r="AY201" s="44">
        <f t="shared" si="87"/>
        <v>20</v>
      </c>
      <c r="AZ201" s="51">
        <v>95</v>
      </c>
      <c r="BA201" s="53">
        <v>14</v>
      </c>
      <c r="BB201" s="44">
        <f t="shared" si="88"/>
        <v>203.57142857142856</v>
      </c>
      <c r="BC201" s="51">
        <v>1580</v>
      </c>
      <c r="BD201" s="53">
        <v>134</v>
      </c>
      <c r="BE201" s="44">
        <f t="shared" si="89"/>
        <v>353.73134328358208</v>
      </c>
      <c r="BF201" s="51">
        <v>243</v>
      </c>
      <c r="BG201" s="53">
        <v>198</v>
      </c>
      <c r="BH201" s="44">
        <f t="shared" si="90"/>
        <v>36.81818181818182</v>
      </c>
      <c r="BI201" s="51">
        <v>3</v>
      </c>
      <c r="BJ201" s="53">
        <v>0</v>
      </c>
      <c r="BK201" s="44" t="s">
        <v>1755</v>
      </c>
      <c r="BL201" s="51">
        <v>1319</v>
      </c>
      <c r="BM201" s="53">
        <v>240</v>
      </c>
      <c r="BN201" s="44">
        <f t="shared" si="92"/>
        <v>164.875</v>
      </c>
      <c r="BO201" s="51">
        <v>58</v>
      </c>
      <c r="BP201" s="53">
        <v>20</v>
      </c>
      <c r="BQ201" s="44">
        <f t="shared" si="93"/>
        <v>87</v>
      </c>
      <c r="BR201" s="51">
        <v>0</v>
      </c>
      <c r="BS201" s="53">
        <v>0</v>
      </c>
      <c r="BT201" s="44" t="s">
        <v>1755</v>
      </c>
      <c r="BU201" s="51">
        <v>267</v>
      </c>
      <c r="BV201" s="53">
        <v>16</v>
      </c>
      <c r="BW201" s="44">
        <f t="shared" si="94"/>
        <v>500.625</v>
      </c>
      <c r="BX201" s="51">
        <v>41</v>
      </c>
      <c r="BY201" s="53">
        <v>10</v>
      </c>
      <c r="BZ201" s="44">
        <f t="shared" si="95"/>
        <v>122.99999999999999</v>
      </c>
      <c r="CA201" s="55">
        <v>0</v>
      </c>
      <c r="CB201" s="55">
        <v>0</v>
      </c>
      <c r="CC201" s="44" t="s">
        <v>1755</v>
      </c>
      <c r="CD201" s="55">
        <v>24</v>
      </c>
      <c r="CE201" s="55">
        <v>0</v>
      </c>
      <c r="CF201" s="44" t="s">
        <v>1755</v>
      </c>
      <c r="CG201" s="55">
        <v>0</v>
      </c>
      <c r="CH201" s="55">
        <v>0</v>
      </c>
      <c r="CI201" s="44" t="s">
        <v>1755</v>
      </c>
      <c r="CJ201" s="55">
        <v>99</v>
      </c>
      <c r="CK201" s="55">
        <v>0</v>
      </c>
      <c r="CL201" s="44" t="s">
        <v>1755</v>
      </c>
      <c r="CM201" s="55">
        <v>0</v>
      </c>
      <c r="CN201" s="55">
        <v>0</v>
      </c>
      <c r="CO201" s="44" t="s">
        <v>1755</v>
      </c>
    </row>
    <row r="202" spans="1:93" ht="39.75" customHeight="1" x14ac:dyDescent="0.2">
      <c r="A202" s="48">
        <v>2152967</v>
      </c>
      <c r="B202" s="48" t="s">
        <v>327</v>
      </c>
      <c r="C202" s="48" t="s">
        <v>315</v>
      </c>
      <c r="D202" s="48" t="s">
        <v>157</v>
      </c>
      <c r="E202" s="48" t="s">
        <v>65</v>
      </c>
      <c r="F202" s="48" t="s">
        <v>312</v>
      </c>
      <c r="G202" s="48" t="s">
        <v>314</v>
      </c>
      <c r="H202" s="48" t="s">
        <v>65</v>
      </c>
      <c r="I202" s="45"/>
      <c r="J202" s="48">
        <v>0</v>
      </c>
      <c r="K202" s="48">
        <v>0</v>
      </c>
      <c r="L202" s="48" t="s">
        <v>82</v>
      </c>
      <c r="M202" s="51">
        <v>96</v>
      </c>
      <c r="N202" s="53">
        <v>0</v>
      </c>
      <c r="O202" s="44" t="s">
        <v>1755</v>
      </c>
      <c r="P202" s="51">
        <v>0</v>
      </c>
      <c r="Q202" s="53">
        <v>0</v>
      </c>
      <c r="R202" s="44" t="s">
        <v>1755</v>
      </c>
      <c r="S202" s="51">
        <v>95</v>
      </c>
      <c r="T202" s="53">
        <v>0</v>
      </c>
      <c r="U202" s="44" t="s">
        <v>1755</v>
      </c>
      <c r="V202" s="51">
        <v>0</v>
      </c>
      <c r="W202" s="53">
        <v>0</v>
      </c>
      <c r="X202" s="44" t="s">
        <v>1755</v>
      </c>
      <c r="Y202" s="51">
        <v>0</v>
      </c>
      <c r="Z202" s="53">
        <v>0</v>
      </c>
      <c r="AA202" s="44" t="s">
        <v>1755</v>
      </c>
      <c r="AB202" s="51">
        <v>0</v>
      </c>
      <c r="AC202" s="53">
        <v>0</v>
      </c>
      <c r="AD202" s="44" t="s">
        <v>1755</v>
      </c>
      <c r="AE202" s="51">
        <v>54</v>
      </c>
      <c r="AF202" s="53">
        <v>0</v>
      </c>
      <c r="AG202" s="44" t="s">
        <v>1755</v>
      </c>
      <c r="AH202" s="51">
        <v>0</v>
      </c>
      <c r="AI202" s="53">
        <v>0</v>
      </c>
      <c r="AJ202" s="44" t="s">
        <v>1755</v>
      </c>
      <c r="AK202" s="51">
        <v>52</v>
      </c>
      <c r="AL202" s="53">
        <v>34</v>
      </c>
      <c r="AM202" s="44">
        <f t="shared" si="83"/>
        <v>45.882352941176464</v>
      </c>
      <c r="AN202" s="51">
        <v>271</v>
      </c>
      <c r="AO202" s="53">
        <v>84</v>
      </c>
      <c r="AP202" s="44">
        <f t="shared" si="84"/>
        <v>96.785714285714292</v>
      </c>
      <c r="AQ202" s="51">
        <v>6</v>
      </c>
      <c r="AR202" s="53">
        <v>0</v>
      </c>
      <c r="AS202" s="44" t="s">
        <v>1755</v>
      </c>
      <c r="AT202" s="51">
        <v>485</v>
      </c>
      <c r="AU202" s="53">
        <v>18</v>
      </c>
      <c r="AV202" s="44">
        <f t="shared" si="86"/>
        <v>808.33333333333326</v>
      </c>
      <c r="AW202" s="51">
        <v>60</v>
      </c>
      <c r="AX202" s="53">
        <v>26</v>
      </c>
      <c r="AY202" s="44">
        <f t="shared" si="87"/>
        <v>69.230769230769226</v>
      </c>
      <c r="AZ202" s="51">
        <v>84</v>
      </c>
      <c r="BA202" s="53">
        <v>108</v>
      </c>
      <c r="BB202" s="44">
        <f t="shared" si="88"/>
        <v>23.333333333333332</v>
      </c>
      <c r="BC202" s="51">
        <v>535</v>
      </c>
      <c r="BD202" s="53">
        <v>98</v>
      </c>
      <c r="BE202" s="44">
        <f t="shared" si="89"/>
        <v>163.77551020408166</v>
      </c>
      <c r="BF202" s="51">
        <v>170</v>
      </c>
      <c r="BG202" s="53">
        <v>200</v>
      </c>
      <c r="BH202" s="44">
        <f t="shared" si="90"/>
        <v>25.5</v>
      </c>
      <c r="BI202" s="51">
        <v>3</v>
      </c>
      <c r="BJ202" s="53">
        <v>2</v>
      </c>
      <c r="BK202" s="44">
        <f t="shared" si="91"/>
        <v>45</v>
      </c>
      <c r="BL202" s="51">
        <v>351</v>
      </c>
      <c r="BM202" s="53">
        <v>80</v>
      </c>
      <c r="BN202" s="44">
        <f t="shared" si="92"/>
        <v>131.625</v>
      </c>
      <c r="BO202" s="51">
        <v>165</v>
      </c>
      <c r="BP202" s="53">
        <v>0</v>
      </c>
      <c r="BQ202" s="44" t="s">
        <v>1755</v>
      </c>
      <c r="BR202" s="51">
        <v>0</v>
      </c>
      <c r="BS202" s="53">
        <v>0</v>
      </c>
      <c r="BT202" s="44" t="s">
        <v>1755</v>
      </c>
      <c r="BU202" s="51">
        <v>126</v>
      </c>
      <c r="BV202" s="53">
        <v>0</v>
      </c>
      <c r="BW202" s="44" t="s">
        <v>1755</v>
      </c>
      <c r="BX202" s="51">
        <v>45</v>
      </c>
      <c r="BY202" s="53">
        <v>2</v>
      </c>
      <c r="BZ202" s="44">
        <f t="shared" si="95"/>
        <v>675</v>
      </c>
      <c r="CA202" s="55">
        <v>0</v>
      </c>
      <c r="CB202" s="55">
        <v>0</v>
      </c>
      <c r="CC202" s="44" t="s">
        <v>1755</v>
      </c>
      <c r="CD202" s="55">
        <v>86</v>
      </c>
      <c r="CE202" s="55">
        <v>0</v>
      </c>
      <c r="CF202" s="44" t="s">
        <v>1755</v>
      </c>
      <c r="CG202" s="55">
        <v>0</v>
      </c>
      <c r="CH202" s="55">
        <v>0</v>
      </c>
      <c r="CI202" s="44" t="s">
        <v>1755</v>
      </c>
      <c r="CJ202" s="55">
        <v>393</v>
      </c>
      <c r="CK202" s="55">
        <v>2</v>
      </c>
      <c r="CL202" s="44">
        <f t="shared" si="98"/>
        <v>5895</v>
      </c>
      <c r="CM202" s="55">
        <v>0</v>
      </c>
      <c r="CN202" s="55">
        <v>0</v>
      </c>
      <c r="CO202" s="44" t="s">
        <v>1755</v>
      </c>
    </row>
    <row r="203" spans="1:93" ht="39.75" customHeight="1" x14ac:dyDescent="0.2">
      <c r="A203" s="48">
        <v>2153009</v>
      </c>
      <c r="B203" s="48" t="s">
        <v>324</v>
      </c>
      <c r="C203" s="48" t="s">
        <v>315</v>
      </c>
      <c r="D203" s="48" t="s">
        <v>157</v>
      </c>
      <c r="E203" s="48" t="s">
        <v>65</v>
      </c>
      <c r="F203" s="48" t="s">
        <v>312</v>
      </c>
      <c r="G203" s="48" t="s">
        <v>314</v>
      </c>
      <c r="H203" s="48" t="s">
        <v>65</v>
      </c>
      <c r="I203" s="45"/>
      <c r="J203" s="48">
        <v>0</v>
      </c>
      <c r="K203" s="48">
        <v>0</v>
      </c>
      <c r="L203" s="48" t="s">
        <v>82</v>
      </c>
      <c r="M203" s="51">
        <v>0</v>
      </c>
      <c r="N203" s="53">
        <v>0</v>
      </c>
      <c r="O203" s="44" t="s">
        <v>1755</v>
      </c>
      <c r="P203" s="51">
        <v>0</v>
      </c>
      <c r="Q203" s="53">
        <v>0</v>
      </c>
      <c r="R203" s="44" t="s">
        <v>1755</v>
      </c>
      <c r="S203" s="51">
        <v>89</v>
      </c>
      <c r="T203" s="53">
        <v>62</v>
      </c>
      <c r="U203" s="44">
        <f t="shared" si="100"/>
        <v>43.064516129032256</v>
      </c>
      <c r="V203" s="51">
        <v>0</v>
      </c>
      <c r="W203" s="53">
        <v>0</v>
      </c>
      <c r="X203" s="44" t="s">
        <v>1755</v>
      </c>
      <c r="Y203" s="51">
        <v>0</v>
      </c>
      <c r="Z203" s="53">
        <v>0</v>
      </c>
      <c r="AA203" s="44" t="s">
        <v>1755</v>
      </c>
      <c r="AB203" s="51">
        <v>0</v>
      </c>
      <c r="AC203" s="53">
        <v>0</v>
      </c>
      <c r="AD203" s="44" t="s">
        <v>1755</v>
      </c>
      <c r="AE203" s="51">
        <v>39</v>
      </c>
      <c r="AF203" s="53">
        <v>0</v>
      </c>
      <c r="AG203" s="44" t="s">
        <v>1755</v>
      </c>
      <c r="AH203" s="51">
        <v>0</v>
      </c>
      <c r="AI203" s="53">
        <v>0</v>
      </c>
      <c r="AJ203" s="44" t="s">
        <v>1755</v>
      </c>
      <c r="AK203" s="51">
        <v>167</v>
      </c>
      <c r="AL203" s="53">
        <v>60</v>
      </c>
      <c r="AM203" s="44">
        <f t="shared" si="83"/>
        <v>83.5</v>
      </c>
      <c r="AN203" s="51">
        <v>265</v>
      </c>
      <c r="AO203" s="53">
        <v>236</v>
      </c>
      <c r="AP203" s="44">
        <f t="shared" si="84"/>
        <v>33.686440677966097</v>
      </c>
      <c r="AQ203" s="51">
        <v>9</v>
      </c>
      <c r="AR203" s="53">
        <v>0</v>
      </c>
      <c r="AS203" s="44" t="s">
        <v>1755</v>
      </c>
      <c r="AT203" s="51">
        <v>800</v>
      </c>
      <c r="AU203" s="53">
        <v>400</v>
      </c>
      <c r="AV203" s="44">
        <f t="shared" si="86"/>
        <v>60</v>
      </c>
      <c r="AW203" s="51">
        <v>116</v>
      </c>
      <c r="AX203" s="53">
        <v>110</v>
      </c>
      <c r="AY203" s="44">
        <f t="shared" si="87"/>
        <v>31.636363636363633</v>
      </c>
      <c r="AZ203" s="51">
        <v>217</v>
      </c>
      <c r="BA203" s="53">
        <v>184</v>
      </c>
      <c r="BB203" s="44">
        <f t="shared" si="88"/>
        <v>35.380434782608695</v>
      </c>
      <c r="BC203" s="51">
        <v>777</v>
      </c>
      <c r="BD203" s="53">
        <v>804</v>
      </c>
      <c r="BE203" s="44">
        <f t="shared" si="89"/>
        <v>28.992537313432834</v>
      </c>
      <c r="BF203" s="51">
        <v>177</v>
      </c>
      <c r="BG203" s="53">
        <v>182</v>
      </c>
      <c r="BH203" s="44">
        <f t="shared" si="90"/>
        <v>29.175824175824175</v>
      </c>
      <c r="BI203" s="51">
        <v>10</v>
      </c>
      <c r="BJ203" s="53">
        <v>0</v>
      </c>
      <c r="BK203" s="44" t="s">
        <v>1755</v>
      </c>
      <c r="BL203" s="51">
        <v>710</v>
      </c>
      <c r="BM203" s="53">
        <v>224</v>
      </c>
      <c r="BN203" s="44">
        <f t="shared" si="92"/>
        <v>95.089285714285722</v>
      </c>
      <c r="BO203" s="51">
        <v>48</v>
      </c>
      <c r="BP203" s="53">
        <v>72</v>
      </c>
      <c r="BQ203" s="44">
        <f t="shared" si="93"/>
        <v>20</v>
      </c>
      <c r="BR203" s="51">
        <v>0</v>
      </c>
      <c r="BS203" s="53">
        <v>0</v>
      </c>
      <c r="BT203" s="44" t="s">
        <v>1755</v>
      </c>
      <c r="BU203" s="51">
        <v>65</v>
      </c>
      <c r="BV203" s="53">
        <v>2</v>
      </c>
      <c r="BW203" s="44">
        <f t="shared" si="94"/>
        <v>975</v>
      </c>
      <c r="BX203" s="51">
        <v>19</v>
      </c>
      <c r="BY203" s="53">
        <v>10</v>
      </c>
      <c r="BZ203" s="44">
        <f t="shared" si="95"/>
        <v>57</v>
      </c>
      <c r="CA203" s="55">
        <v>0</v>
      </c>
      <c r="CB203" s="55">
        <v>0</v>
      </c>
      <c r="CC203" s="44" t="s">
        <v>1755</v>
      </c>
      <c r="CD203" s="55">
        <v>148</v>
      </c>
      <c r="CE203" s="55">
        <v>0</v>
      </c>
      <c r="CF203" s="44" t="s">
        <v>1755</v>
      </c>
      <c r="CG203" s="55">
        <v>0</v>
      </c>
      <c r="CH203" s="55">
        <v>0</v>
      </c>
      <c r="CI203" s="44" t="s">
        <v>1755</v>
      </c>
      <c r="CJ203" s="55">
        <v>200</v>
      </c>
      <c r="CK203" s="55">
        <v>0</v>
      </c>
      <c r="CL203" s="44" t="s">
        <v>1755</v>
      </c>
      <c r="CM203" s="55">
        <v>0</v>
      </c>
      <c r="CN203" s="55">
        <v>0</v>
      </c>
      <c r="CO203" s="44" t="s">
        <v>1755</v>
      </c>
    </row>
    <row r="204" spans="1:93" ht="39.75" customHeight="1" x14ac:dyDescent="0.2">
      <c r="A204" s="48">
        <v>2153017</v>
      </c>
      <c r="B204" s="48" t="s">
        <v>316</v>
      </c>
      <c r="C204" s="48" t="s">
        <v>315</v>
      </c>
      <c r="D204" s="48" t="s">
        <v>157</v>
      </c>
      <c r="E204" s="48" t="s">
        <v>63</v>
      </c>
      <c r="F204" s="48" t="s">
        <v>312</v>
      </c>
      <c r="G204" s="48" t="s">
        <v>314</v>
      </c>
      <c r="H204" s="48" t="s">
        <v>65</v>
      </c>
      <c r="I204" s="45"/>
      <c r="J204" s="48">
        <v>32</v>
      </c>
      <c r="K204" s="48">
        <v>10</v>
      </c>
      <c r="L204" s="48" t="s">
        <v>82</v>
      </c>
      <c r="M204" s="51">
        <v>100</v>
      </c>
      <c r="N204" s="53">
        <v>0</v>
      </c>
      <c r="O204" s="44" t="s">
        <v>1755</v>
      </c>
      <c r="P204" s="51">
        <v>0</v>
      </c>
      <c r="Q204" s="53">
        <v>0</v>
      </c>
      <c r="R204" s="44" t="s">
        <v>1755</v>
      </c>
      <c r="S204" s="51">
        <v>41</v>
      </c>
      <c r="T204" s="53">
        <v>10</v>
      </c>
      <c r="U204" s="44">
        <f t="shared" si="100"/>
        <v>122.99999999999999</v>
      </c>
      <c r="V204" s="51">
        <v>0</v>
      </c>
      <c r="W204" s="53">
        <v>0</v>
      </c>
      <c r="X204" s="44" t="s">
        <v>1755</v>
      </c>
      <c r="Y204" s="51">
        <v>0</v>
      </c>
      <c r="Z204" s="53">
        <v>0</v>
      </c>
      <c r="AA204" s="44" t="s">
        <v>1755</v>
      </c>
      <c r="AB204" s="51">
        <v>0</v>
      </c>
      <c r="AC204" s="53">
        <v>0</v>
      </c>
      <c r="AD204" s="44" t="s">
        <v>1755</v>
      </c>
      <c r="AE204" s="51">
        <v>58</v>
      </c>
      <c r="AF204" s="53">
        <v>2</v>
      </c>
      <c r="AG204" s="44">
        <f t="shared" si="81"/>
        <v>870</v>
      </c>
      <c r="AH204" s="51">
        <v>106</v>
      </c>
      <c r="AI204" s="53">
        <v>0</v>
      </c>
      <c r="AJ204" s="44" t="s">
        <v>1755</v>
      </c>
      <c r="AK204" s="51">
        <v>72</v>
      </c>
      <c r="AL204" s="53">
        <v>24</v>
      </c>
      <c r="AM204" s="44">
        <f t="shared" si="83"/>
        <v>90</v>
      </c>
      <c r="AN204" s="51">
        <v>310</v>
      </c>
      <c r="AO204" s="53">
        <v>84</v>
      </c>
      <c r="AP204" s="44">
        <f t="shared" si="84"/>
        <v>110.71428571428572</v>
      </c>
      <c r="AQ204" s="51">
        <v>11</v>
      </c>
      <c r="AR204" s="53">
        <v>4</v>
      </c>
      <c r="AS204" s="44">
        <f t="shared" si="85"/>
        <v>82.5</v>
      </c>
      <c r="AT204" s="51">
        <v>1622</v>
      </c>
      <c r="AU204" s="53">
        <v>156</v>
      </c>
      <c r="AV204" s="44">
        <f t="shared" si="86"/>
        <v>311.92307692307691</v>
      </c>
      <c r="AW204" s="51">
        <v>69</v>
      </c>
      <c r="AX204" s="53">
        <v>58</v>
      </c>
      <c r="AY204" s="44">
        <f t="shared" si="87"/>
        <v>35.689655172413794</v>
      </c>
      <c r="AZ204" s="51">
        <v>39</v>
      </c>
      <c r="BA204" s="53">
        <v>16</v>
      </c>
      <c r="BB204" s="44">
        <f t="shared" si="88"/>
        <v>73.125</v>
      </c>
      <c r="BC204" s="51">
        <v>1703</v>
      </c>
      <c r="BD204" s="53">
        <v>218</v>
      </c>
      <c r="BE204" s="44">
        <f t="shared" si="89"/>
        <v>234.35779816513764</v>
      </c>
      <c r="BF204" s="51">
        <v>368</v>
      </c>
      <c r="BG204" s="53">
        <v>32</v>
      </c>
      <c r="BH204" s="44">
        <f t="shared" si="90"/>
        <v>345</v>
      </c>
      <c r="BI204" s="51">
        <v>9</v>
      </c>
      <c r="BJ204" s="53">
        <v>0</v>
      </c>
      <c r="BK204" s="44" t="s">
        <v>1755</v>
      </c>
      <c r="BL204" s="51">
        <v>1049</v>
      </c>
      <c r="BM204" s="53">
        <v>250</v>
      </c>
      <c r="BN204" s="44">
        <f t="shared" si="92"/>
        <v>125.88</v>
      </c>
      <c r="BO204" s="51">
        <v>340</v>
      </c>
      <c r="BP204" s="53">
        <v>20</v>
      </c>
      <c r="BQ204" s="44">
        <f t="shared" si="93"/>
        <v>510</v>
      </c>
      <c r="BR204" s="51">
        <v>0</v>
      </c>
      <c r="BS204" s="53">
        <v>0</v>
      </c>
      <c r="BT204" s="44" t="s">
        <v>1755</v>
      </c>
      <c r="BU204" s="51">
        <v>194</v>
      </c>
      <c r="BV204" s="53">
        <v>20</v>
      </c>
      <c r="BW204" s="44">
        <f t="shared" si="94"/>
        <v>291</v>
      </c>
      <c r="BX204" s="51">
        <v>36</v>
      </c>
      <c r="BY204" s="53">
        <v>2</v>
      </c>
      <c r="BZ204" s="44">
        <f t="shared" si="95"/>
        <v>540</v>
      </c>
      <c r="CA204" s="55">
        <v>0</v>
      </c>
      <c r="CB204" s="55">
        <v>0</v>
      </c>
      <c r="CC204" s="44" t="s">
        <v>1755</v>
      </c>
      <c r="CD204" s="55">
        <v>106</v>
      </c>
      <c r="CE204" s="55">
        <v>0</v>
      </c>
      <c r="CF204" s="44" t="s">
        <v>1755</v>
      </c>
      <c r="CG204" s="55">
        <v>0</v>
      </c>
      <c r="CH204" s="55">
        <v>0</v>
      </c>
      <c r="CI204" s="44" t="s">
        <v>1755</v>
      </c>
      <c r="CJ204" s="55">
        <v>103</v>
      </c>
      <c r="CK204" s="55">
        <v>0</v>
      </c>
      <c r="CL204" s="44" t="s">
        <v>1755</v>
      </c>
      <c r="CM204" s="55">
        <v>0</v>
      </c>
      <c r="CN204" s="55">
        <v>0</v>
      </c>
      <c r="CO204" s="44" t="s">
        <v>1755</v>
      </c>
    </row>
    <row r="205" spans="1:93" ht="39.75" customHeight="1" x14ac:dyDescent="0.2">
      <c r="A205" s="48">
        <v>2153025</v>
      </c>
      <c r="B205" s="48" t="s">
        <v>173</v>
      </c>
      <c r="C205" s="48" t="s">
        <v>141</v>
      </c>
      <c r="D205" s="48" t="s">
        <v>142</v>
      </c>
      <c r="E205" s="48" t="s">
        <v>65</v>
      </c>
      <c r="F205" s="48" t="s">
        <v>172</v>
      </c>
      <c r="G205" s="48" t="s">
        <v>174</v>
      </c>
      <c r="H205" s="48" t="s">
        <v>65</v>
      </c>
      <c r="I205" s="45"/>
      <c r="J205" s="48">
        <v>0</v>
      </c>
      <c r="K205" s="48">
        <v>0</v>
      </c>
      <c r="L205" s="48" t="s">
        <v>64</v>
      </c>
      <c r="M205" s="51">
        <v>0</v>
      </c>
      <c r="N205" s="53">
        <v>0</v>
      </c>
      <c r="O205" s="44" t="s">
        <v>1755</v>
      </c>
      <c r="P205" s="51">
        <v>0</v>
      </c>
      <c r="Q205" s="53">
        <v>0</v>
      </c>
      <c r="R205" s="44" t="s">
        <v>1755</v>
      </c>
      <c r="S205" s="51">
        <v>38</v>
      </c>
      <c r="T205" s="53">
        <v>0</v>
      </c>
      <c r="U205" s="44" t="s">
        <v>1755</v>
      </c>
      <c r="V205" s="51">
        <v>0</v>
      </c>
      <c r="W205" s="53">
        <v>0</v>
      </c>
      <c r="X205" s="44" t="s">
        <v>1755</v>
      </c>
      <c r="Y205" s="51">
        <v>372</v>
      </c>
      <c r="Z205" s="53">
        <v>17</v>
      </c>
      <c r="AA205" s="44">
        <f t="shared" si="104"/>
        <v>656.47058823529414</v>
      </c>
      <c r="AB205" s="51">
        <v>0</v>
      </c>
      <c r="AC205" s="53">
        <v>0</v>
      </c>
      <c r="AD205" s="44" t="s">
        <v>1755</v>
      </c>
      <c r="AE205" s="51">
        <v>0</v>
      </c>
      <c r="AF205" s="53">
        <v>0</v>
      </c>
      <c r="AG205" s="44" t="s">
        <v>1755</v>
      </c>
      <c r="AH205" s="51">
        <v>0</v>
      </c>
      <c r="AI205" s="53">
        <v>0</v>
      </c>
      <c r="AJ205" s="44" t="s">
        <v>1755</v>
      </c>
      <c r="AK205" s="51">
        <v>291</v>
      </c>
      <c r="AL205" s="53">
        <v>2</v>
      </c>
      <c r="AM205" s="44">
        <f t="shared" si="83"/>
        <v>4365</v>
      </c>
      <c r="AN205" s="51">
        <v>338</v>
      </c>
      <c r="AO205" s="53">
        <v>36</v>
      </c>
      <c r="AP205" s="44">
        <f t="shared" si="84"/>
        <v>281.66666666666669</v>
      </c>
      <c r="AQ205" s="51">
        <v>23</v>
      </c>
      <c r="AR205" s="53">
        <v>0</v>
      </c>
      <c r="AS205" s="44" t="s">
        <v>1755</v>
      </c>
      <c r="AT205" s="51">
        <v>1573</v>
      </c>
      <c r="AU205" s="53">
        <v>538</v>
      </c>
      <c r="AV205" s="44">
        <f t="shared" si="86"/>
        <v>87.713754646840144</v>
      </c>
      <c r="AW205" s="51">
        <v>190</v>
      </c>
      <c r="AX205" s="53">
        <v>4</v>
      </c>
      <c r="AY205" s="44">
        <f t="shared" si="87"/>
        <v>1425</v>
      </c>
      <c r="AZ205" s="51">
        <v>684</v>
      </c>
      <c r="BA205" s="53">
        <v>92</v>
      </c>
      <c r="BB205" s="44">
        <f t="shared" si="88"/>
        <v>223.04347826086956</v>
      </c>
      <c r="BC205" s="51">
        <v>125</v>
      </c>
      <c r="BD205" s="53">
        <v>265</v>
      </c>
      <c r="BE205" s="44">
        <f t="shared" si="89"/>
        <v>14.150943396226415</v>
      </c>
      <c r="BF205" s="51">
        <v>3766</v>
      </c>
      <c r="BG205" s="53">
        <v>707</v>
      </c>
      <c r="BH205" s="44">
        <f t="shared" si="90"/>
        <v>159.80198019801981</v>
      </c>
      <c r="BI205" s="51">
        <v>20</v>
      </c>
      <c r="BJ205" s="53">
        <v>2</v>
      </c>
      <c r="BK205" s="44">
        <f t="shared" si="91"/>
        <v>300</v>
      </c>
      <c r="BL205" s="51">
        <v>1593</v>
      </c>
      <c r="BM205" s="53">
        <v>292</v>
      </c>
      <c r="BN205" s="44">
        <f t="shared" si="92"/>
        <v>163.66438356164386</v>
      </c>
      <c r="BO205" s="51">
        <v>534</v>
      </c>
      <c r="BP205" s="53">
        <v>51</v>
      </c>
      <c r="BQ205" s="44">
        <f t="shared" si="93"/>
        <v>314.11764705882354</v>
      </c>
      <c r="BR205" s="51">
        <v>0</v>
      </c>
      <c r="BS205" s="53">
        <v>0</v>
      </c>
      <c r="BT205" s="44" t="s">
        <v>1755</v>
      </c>
      <c r="BU205" s="51">
        <v>117</v>
      </c>
      <c r="BV205" s="53">
        <v>12</v>
      </c>
      <c r="BW205" s="44">
        <f t="shared" si="94"/>
        <v>292.5</v>
      </c>
      <c r="BX205" s="51">
        <v>79</v>
      </c>
      <c r="BY205" s="53">
        <v>5</v>
      </c>
      <c r="BZ205" s="44">
        <f t="shared" si="95"/>
        <v>474</v>
      </c>
      <c r="CA205" s="55">
        <v>16</v>
      </c>
      <c r="CB205" s="55">
        <v>2</v>
      </c>
      <c r="CC205" s="44">
        <f t="shared" si="96"/>
        <v>240</v>
      </c>
      <c r="CD205" s="55">
        <v>48</v>
      </c>
      <c r="CE205" s="55">
        <v>2</v>
      </c>
      <c r="CF205" s="44">
        <f t="shared" si="105"/>
        <v>720</v>
      </c>
      <c r="CG205" s="55">
        <v>0</v>
      </c>
      <c r="CH205" s="55">
        <v>0</v>
      </c>
      <c r="CI205" s="44" t="s">
        <v>1755</v>
      </c>
      <c r="CJ205" s="55">
        <v>247</v>
      </c>
      <c r="CK205" s="55">
        <v>26</v>
      </c>
      <c r="CL205" s="44">
        <f t="shared" si="98"/>
        <v>285</v>
      </c>
      <c r="CM205" s="55">
        <v>7</v>
      </c>
      <c r="CN205" s="55">
        <v>25</v>
      </c>
      <c r="CO205" s="44">
        <f t="shared" si="99"/>
        <v>8.4</v>
      </c>
    </row>
    <row r="206" spans="1:93" ht="39.75" customHeight="1" x14ac:dyDescent="0.2">
      <c r="A206" s="48">
        <v>2153084</v>
      </c>
      <c r="B206" s="48" t="s">
        <v>1044</v>
      </c>
      <c r="C206" s="48" t="s">
        <v>141</v>
      </c>
      <c r="D206" s="48" t="s">
        <v>142</v>
      </c>
      <c r="E206" s="48" t="s">
        <v>63</v>
      </c>
      <c r="F206" s="48" t="s">
        <v>1043</v>
      </c>
      <c r="G206" s="48" t="s">
        <v>1045</v>
      </c>
      <c r="H206" s="48" t="s">
        <v>65</v>
      </c>
      <c r="I206" s="45"/>
      <c r="J206" s="48">
        <v>40</v>
      </c>
      <c r="K206" s="48">
        <v>10</v>
      </c>
      <c r="L206" s="48" t="s">
        <v>143</v>
      </c>
      <c r="M206" s="51">
        <v>0</v>
      </c>
      <c r="N206" s="53">
        <v>0</v>
      </c>
      <c r="O206" s="44" t="s">
        <v>1755</v>
      </c>
      <c r="P206" s="51">
        <v>0</v>
      </c>
      <c r="Q206" s="53">
        <v>0</v>
      </c>
      <c r="R206" s="44" t="s">
        <v>1755</v>
      </c>
      <c r="S206" s="51">
        <v>0</v>
      </c>
      <c r="T206" s="53">
        <v>0</v>
      </c>
      <c r="U206" s="44" t="s">
        <v>1755</v>
      </c>
      <c r="V206" s="51">
        <v>711</v>
      </c>
      <c r="W206" s="53">
        <v>41</v>
      </c>
      <c r="X206" s="44">
        <f t="shared" ref="X206:X243" si="106">(V206/W206)*30</f>
        <v>520.2439024390244</v>
      </c>
      <c r="Y206" s="51">
        <v>1850</v>
      </c>
      <c r="Z206" s="53">
        <v>405</v>
      </c>
      <c r="AA206" s="44">
        <f t="shared" si="104"/>
        <v>137.03703703703704</v>
      </c>
      <c r="AB206" s="51">
        <v>0</v>
      </c>
      <c r="AC206" s="53">
        <v>0</v>
      </c>
      <c r="AD206" s="44" t="s">
        <v>1755</v>
      </c>
      <c r="AE206" s="51">
        <v>50</v>
      </c>
      <c r="AF206" s="53">
        <v>988</v>
      </c>
      <c r="AG206" s="44">
        <f t="shared" si="81"/>
        <v>1.5182186234817814</v>
      </c>
      <c r="AH206" s="51">
        <v>0</v>
      </c>
      <c r="AI206" s="53">
        <v>0</v>
      </c>
      <c r="AJ206" s="44" t="s">
        <v>1755</v>
      </c>
      <c r="AK206" s="51">
        <v>3590</v>
      </c>
      <c r="AL206" s="53">
        <v>589</v>
      </c>
      <c r="AM206" s="44">
        <f t="shared" si="83"/>
        <v>182.85229202037351</v>
      </c>
      <c r="AN206" s="51">
        <v>130</v>
      </c>
      <c r="AO206" s="53">
        <v>634</v>
      </c>
      <c r="AP206" s="44">
        <f t="shared" si="84"/>
        <v>6.1514195583596214</v>
      </c>
      <c r="AQ206" s="51">
        <v>50</v>
      </c>
      <c r="AR206" s="53">
        <v>75</v>
      </c>
      <c r="AS206" s="44">
        <f t="shared" si="85"/>
        <v>20</v>
      </c>
      <c r="AT206" s="51">
        <v>10400</v>
      </c>
      <c r="AU206" s="53">
        <v>7587</v>
      </c>
      <c r="AV206" s="44">
        <f t="shared" si="86"/>
        <v>41.122973507315145</v>
      </c>
      <c r="AW206" s="51">
        <v>210</v>
      </c>
      <c r="AX206" s="53">
        <v>81</v>
      </c>
      <c r="AY206" s="44">
        <f t="shared" si="87"/>
        <v>77.777777777777771</v>
      </c>
      <c r="AZ206" s="51">
        <v>75</v>
      </c>
      <c r="BA206" s="53">
        <v>261</v>
      </c>
      <c r="BB206" s="44">
        <f t="shared" si="88"/>
        <v>8.6206896551724128</v>
      </c>
      <c r="BC206" s="51">
        <v>3000</v>
      </c>
      <c r="BD206" s="53">
        <v>1130</v>
      </c>
      <c r="BE206" s="44">
        <f t="shared" si="89"/>
        <v>79.646017699115049</v>
      </c>
      <c r="BF206" s="51">
        <v>500</v>
      </c>
      <c r="BG206" s="53">
        <v>512</v>
      </c>
      <c r="BH206" s="44">
        <f t="shared" si="90"/>
        <v>29.296875</v>
      </c>
      <c r="BI206" s="51">
        <v>30</v>
      </c>
      <c r="BJ206" s="53">
        <v>0</v>
      </c>
      <c r="BK206" s="44" t="s">
        <v>1755</v>
      </c>
      <c r="BL206" s="51">
        <v>1770</v>
      </c>
      <c r="BM206" s="53">
        <v>5490</v>
      </c>
      <c r="BN206" s="44">
        <f t="shared" si="92"/>
        <v>9.6721311475409841</v>
      </c>
      <c r="BO206" s="51">
        <v>5260</v>
      </c>
      <c r="BP206" s="53">
        <v>5594</v>
      </c>
      <c r="BQ206" s="44">
        <f t="shared" si="93"/>
        <v>28.208795137647478</v>
      </c>
      <c r="BR206" s="51">
        <v>0</v>
      </c>
      <c r="BS206" s="53">
        <v>0</v>
      </c>
      <c r="BT206" s="44" t="s">
        <v>1755</v>
      </c>
      <c r="BU206" s="51">
        <v>2170</v>
      </c>
      <c r="BV206" s="53">
        <v>204</v>
      </c>
      <c r="BW206" s="44">
        <f t="shared" si="94"/>
        <v>319.11764705882354</v>
      </c>
      <c r="BX206" s="51">
        <v>40</v>
      </c>
      <c r="BY206" s="53">
        <v>128</v>
      </c>
      <c r="BZ206" s="44">
        <f t="shared" si="95"/>
        <v>9.375</v>
      </c>
      <c r="CA206" s="55">
        <v>40</v>
      </c>
      <c r="CB206" s="55">
        <v>4</v>
      </c>
      <c r="CC206" s="44">
        <f t="shared" si="96"/>
        <v>300</v>
      </c>
      <c r="CD206" s="55">
        <v>1262</v>
      </c>
      <c r="CE206" s="55">
        <v>403</v>
      </c>
      <c r="CF206" s="44">
        <f t="shared" si="105"/>
        <v>93.945409429280403</v>
      </c>
      <c r="CG206" s="55">
        <v>520</v>
      </c>
      <c r="CH206" s="55">
        <v>794</v>
      </c>
      <c r="CI206" s="44">
        <f t="shared" si="97"/>
        <v>19.647355163727958</v>
      </c>
      <c r="CJ206" s="55">
        <v>1430</v>
      </c>
      <c r="CK206" s="55">
        <v>1267</v>
      </c>
      <c r="CL206" s="44">
        <f t="shared" si="98"/>
        <v>33.859510655090766</v>
      </c>
      <c r="CM206" s="55">
        <v>790</v>
      </c>
      <c r="CN206" s="55">
        <v>137</v>
      </c>
      <c r="CO206" s="44">
        <f t="shared" si="99"/>
        <v>172.99270072992701</v>
      </c>
    </row>
    <row r="207" spans="1:93" ht="39.75" customHeight="1" x14ac:dyDescent="0.2">
      <c r="A207" s="48">
        <v>2153106</v>
      </c>
      <c r="B207" s="48" t="s">
        <v>696</v>
      </c>
      <c r="C207" s="48" t="s">
        <v>141</v>
      </c>
      <c r="D207" s="48" t="s">
        <v>142</v>
      </c>
      <c r="E207" s="48" t="s">
        <v>63</v>
      </c>
      <c r="F207" s="48" t="s">
        <v>695</v>
      </c>
      <c r="G207" s="48" t="s">
        <v>697</v>
      </c>
      <c r="H207" s="48" t="s">
        <v>65</v>
      </c>
      <c r="I207" s="45"/>
      <c r="J207" s="48">
        <v>0</v>
      </c>
      <c r="K207" s="48">
        <v>0</v>
      </c>
      <c r="L207" s="48" t="s">
        <v>143</v>
      </c>
      <c r="M207" s="51">
        <v>0</v>
      </c>
      <c r="N207" s="53">
        <v>0</v>
      </c>
      <c r="O207" s="44" t="s">
        <v>1755</v>
      </c>
      <c r="P207" s="51">
        <v>0</v>
      </c>
      <c r="Q207" s="53">
        <v>0</v>
      </c>
      <c r="R207" s="44" t="s">
        <v>1755</v>
      </c>
      <c r="S207" s="51">
        <v>66</v>
      </c>
      <c r="T207" s="53">
        <v>101</v>
      </c>
      <c r="U207" s="44">
        <f t="shared" si="100"/>
        <v>19.603960396039604</v>
      </c>
      <c r="V207" s="51">
        <v>0</v>
      </c>
      <c r="W207" s="53">
        <v>0</v>
      </c>
      <c r="X207" s="44" t="s">
        <v>1755</v>
      </c>
      <c r="Y207" s="51">
        <v>163</v>
      </c>
      <c r="Z207" s="53">
        <v>8</v>
      </c>
      <c r="AA207" s="44">
        <f t="shared" si="104"/>
        <v>611.25</v>
      </c>
      <c r="AB207" s="51">
        <v>0</v>
      </c>
      <c r="AC207" s="53">
        <v>0</v>
      </c>
      <c r="AD207" s="44" t="s">
        <v>1755</v>
      </c>
      <c r="AE207" s="51">
        <v>128</v>
      </c>
      <c r="AF207" s="53">
        <v>9</v>
      </c>
      <c r="AG207" s="44">
        <f t="shared" si="81"/>
        <v>426.66666666666663</v>
      </c>
      <c r="AH207" s="51">
        <v>0</v>
      </c>
      <c r="AI207" s="53">
        <v>0</v>
      </c>
      <c r="AJ207" s="44" t="s">
        <v>1755</v>
      </c>
      <c r="AK207" s="51">
        <v>425</v>
      </c>
      <c r="AL207" s="53">
        <v>18</v>
      </c>
      <c r="AM207" s="44">
        <f t="shared" si="83"/>
        <v>708.33333333333337</v>
      </c>
      <c r="AN207" s="51">
        <v>184</v>
      </c>
      <c r="AO207" s="53">
        <v>55</v>
      </c>
      <c r="AP207" s="44">
        <f t="shared" si="84"/>
        <v>100.36363636363636</v>
      </c>
      <c r="AQ207" s="51">
        <v>22</v>
      </c>
      <c r="AR207" s="53">
        <v>3</v>
      </c>
      <c r="AS207" s="44">
        <f t="shared" si="85"/>
        <v>220</v>
      </c>
      <c r="AT207" s="51">
        <v>2422</v>
      </c>
      <c r="AU207" s="53">
        <v>312</v>
      </c>
      <c r="AV207" s="44">
        <f t="shared" si="86"/>
        <v>232.88461538461539</v>
      </c>
      <c r="AW207" s="51">
        <v>74</v>
      </c>
      <c r="AX207" s="53">
        <v>9</v>
      </c>
      <c r="AY207" s="44">
        <f t="shared" si="87"/>
        <v>246.66666666666663</v>
      </c>
      <c r="AZ207" s="51">
        <v>64</v>
      </c>
      <c r="BA207" s="53">
        <v>63</v>
      </c>
      <c r="BB207" s="44">
        <f t="shared" si="88"/>
        <v>30.476190476190474</v>
      </c>
      <c r="BC207" s="51">
        <v>144</v>
      </c>
      <c r="BD207" s="53">
        <v>202</v>
      </c>
      <c r="BE207" s="44">
        <f t="shared" si="89"/>
        <v>21.386138613861384</v>
      </c>
      <c r="BF207" s="51">
        <v>799</v>
      </c>
      <c r="BG207" s="53">
        <v>497</v>
      </c>
      <c r="BH207" s="44">
        <f t="shared" si="90"/>
        <v>48.229376257545269</v>
      </c>
      <c r="BI207" s="51">
        <v>78</v>
      </c>
      <c r="BJ207" s="53">
        <v>1</v>
      </c>
      <c r="BK207" s="44">
        <f t="shared" si="91"/>
        <v>2340</v>
      </c>
      <c r="BL207" s="51">
        <v>258</v>
      </c>
      <c r="BM207" s="53">
        <v>267</v>
      </c>
      <c r="BN207" s="44">
        <f t="shared" si="92"/>
        <v>28.988764044943821</v>
      </c>
      <c r="BO207" s="51">
        <v>324</v>
      </c>
      <c r="BP207" s="53">
        <v>163</v>
      </c>
      <c r="BQ207" s="44">
        <f t="shared" si="93"/>
        <v>59.631901840490798</v>
      </c>
      <c r="BR207" s="51">
        <v>0</v>
      </c>
      <c r="BS207" s="53">
        <v>0</v>
      </c>
      <c r="BT207" s="44" t="s">
        <v>1755</v>
      </c>
      <c r="BU207" s="51">
        <v>167</v>
      </c>
      <c r="BV207" s="53">
        <v>66</v>
      </c>
      <c r="BW207" s="44">
        <f t="shared" si="94"/>
        <v>75.909090909090907</v>
      </c>
      <c r="BX207" s="51">
        <v>27</v>
      </c>
      <c r="BY207" s="53">
        <v>23</v>
      </c>
      <c r="BZ207" s="44">
        <f t="shared" si="95"/>
        <v>35.217391304347828</v>
      </c>
      <c r="CA207" s="55">
        <v>56</v>
      </c>
      <c r="CB207" s="55">
        <v>23</v>
      </c>
      <c r="CC207" s="44">
        <f t="shared" si="96"/>
        <v>73.043478260869563</v>
      </c>
      <c r="CD207" s="55">
        <v>608</v>
      </c>
      <c r="CE207" s="55">
        <v>66</v>
      </c>
      <c r="CF207" s="44">
        <f t="shared" si="105"/>
        <v>276.36363636363637</v>
      </c>
      <c r="CG207" s="55">
        <v>416</v>
      </c>
      <c r="CH207" s="55">
        <v>58</v>
      </c>
      <c r="CI207" s="44">
        <f t="shared" si="97"/>
        <v>215.17241379310346</v>
      </c>
      <c r="CJ207" s="55">
        <v>1042</v>
      </c>
      <c r="CK207" s="55">
        <v>74</v>
      </c>
      <c r="CL207" s="44">
        <f t="shared" si="98"/>
        <v>422.43243243243239</v>
      </c>
      <c r="CM207" s="55">
        <v>2</v>
      </c>
      <c r="CN207" s="55">
        <v>1</v>
      </c>
      <c r="CO207" s="44">
        <f t="shared" si="99"/>
        <v>60</v>
      </c>
    </row>
    <row r="208" spans="1:93" ht="39.75" customHeight="1" x14ac:dyDescent="0.2">
      <c r="A208" s="48">
        <v>2153114</v>
      </c>
      <c r="B208" s="48" t="s">
        <v>140</v>
      </c>
      <c r="C208" s="48" t="s">
        <v>141</v>
      </c>
      <c r="D208" s="48" t="s">
        <v>142</v>
      </c>
      <c r="E208" s="48" t="s">
        <v>63</v>
      </c>
      <c r="F208" s="48" t="s">
        <v>139</v>
      </c>
      <c r="G208" s="48">
        <v>3233119017</v>
      </c>
      <c r="H208" s="48" t="s">
        <v>65</v>
      </c>
      <c r="I208" s="45"/>
      <c r="J208" s="48">
        <v>10</v>
      </c>
      <c r="K208" s="48">
        <v>1</v>
      </c>
      <c r="L208" s="48" t="s">
        <v>143</v>
      </c>
      <c r="M208" s="51">
        <v>0</v>
      </c>
      <c r="N208" s="53">
        <v>0</v>
      </c>
      <c r="O208" s="44" t="s">
        <v>1755</v>
      </c>
      <c r="P208" s="51">
        <v>0</v>
      </c>
      <c r="Q208" s="53">
        <v>0</v>
      </c>
      <c r="R208" s="44" t="s">
        <v>1755</v>
      </c>
      <c r="S208" s="51">
        <v>21</v>
      </c>
      <c r="T208" s="53">
        <v>135</v>
      </c>
      <c r="U208" s="44">
        <f t="shared" si="100"/>
        <v>4.666666666666667</v>
      </c>
      <c r="V208" s="51">
        <v>0</v>
      </c>
      <c r="W208" s="53">
        <v>0</v>
      </c>
      <c r="X208" s="44" t="s">
        <v>1755</v>
      </c>
      <c r="Y208" s="51">
        <v>349</v>
      </c>
      <c r="Z208" s="53">
        <v>59</v>
      </c>
      <c r="AA208" s="44">
        <f t="shared" si="104"/>
        <v>177.45762711864407</v>
      </c>
      <c r="AB208" s="51">
        <v>0</v>
      </c>
      <c r="AC208" s="53">
        <v>0</v>
      </c>
      <c r="AD208" s="44" t="s">
        <v>1755</v>
      </c>
      <c r="AE208" s="51">
        <v>356</v>
      </c>
      <c r="AF208" s="53">
        <v>150</v>
      </c>
      <c r="AG208" s="44">
        <f t="shared" si="81"/>
        <v>71.2</v>
      </c>
      <c r="AH208" s="51">
        <v>0</v>
      </c>
      <c r="AI208" s="53">
        <v>0</v>
      </c>
      <c r="AJ208" s="44" t="s">
        <v>1755</v>
      </c>
      <c r="AK208" s="51">
        <v>352</v>
      </c>
      <c r="AL208" s="53">
        <v>333</v>
      </c>
      <c r="AM208" s="44">
        <f t="shared" si="83"/>
        <v>31.711711711711711</v>
      </c>
      <c r="AN208" s="51">
        <v>39</v>
      </c>
      <c r="AO208" s="53">
        <v>117</v>
      </c>
      <c r="AP208" s="44">
        <f t="shared" si="84"/>
        <v>10</v>
      </c>
      <c r="AQ208" s="51">
        <v>13</v>
      </c>
      <c r="AR208" s="53">
        <v>9</v>
      </c>
      <c r="AS208" s="44">
        <f t="shared" si="85"/>
        <v>43.333333333333336</v>
      </c>
      <c r="AT208" s="51">
        <v>1397</v>
      </c>
      <c r="AU208" s="53">
        <v>981</v>
      </c>
      <c r="AV208" s="44">
        <f t="shared" si="86"/>
        <v>42.721712538226299</v>
      </c>
      <c r="AW208" s="51">
        <v>33</v>
      </c>
      <c r="AX208" s="53">
        <v>37</v>
      </c>
      <c r="AY208" s="44">
        <f t="shared" si="87"/>
        <v>26.756756756756758</v>
      </c>
      <c r="AZ208" s="51">
        <v>41</v>
      </c>
      <c r="BA208" s="53">
        <v>124</v>
      </c>
      <c r="BB208" s="44">
        <f t="shared" si="88"/>
        <v>9.9193548387096762</v>
      </c>
      <c r="BC208" s="51">
        <v>1500</v>
      </c>
      <c r="BD208" s="53">
        <v>821</v>
      </c>
      <c r="BE208" s="44">
        <f t="shared" si="89"/>
        <v>54.811205846528622</v>
      </c>
      <c r="BF208" s="51">
        <v>445</v>
      </c>
      <c r="BG208" s="53">
        <v>202</v>
      </c>
      <c r="BH208" s="44">
        <f t="shared" si="90"/>
        <v>66.089108910891099</v>
      </c>
      <c r="BI208" s="51">
        <v>13</v>
      </c>
      <c r="BJ208" s="53">
        <v>1</v>
      </c>
      <c r="BK208" s="44">
        <f t="shared" si="91"/>
        <v>390</v>
      </c>
      <c r="BL208" s="51">
        <v>2113</v>
      </c>
      <c r="BM208" s="53">
        <v>1398</v>
      </c>
      <c r="BN208" s="44">
        <f t="shared" si="92"/>
        <v>45.343347639484982</v>
      </c>
      <c r="BO208" s="51">
        <v>324</v>
      </c>
      <c r="BP208" s="53">
        <v>93</v>
      </c>
      <c r="BQ208" s="44">
        <f t="shared" si="93"/>
        <v>104.51612903225806</v>
      </c>
      <c r="BR208" s="51">
        <v>0</v>
      </c>
      <c r="BS208" s="53">
        <v>0</v>
      </c>
      <c r="BT208" s="44" t="s">
        <v>1755</v>
      </c>
      <c r="BU208" s="51">
        <v>489</v>
      </c>
      <c r="BV208" s="53">
        <v>257</v>
      </c>
      <c r="BW208" s="44">
        <f t="shared" si="94"/>
        <v>57.081712062256805</v>
      </c>
      <c r="BX208" s="51">
        <v>99</v>
      </c>
      <c r="BY208" s="53">
        <v>19</v>
      </c>
      <c r="BZ208" s="44">
        <f t="shared" si="95"/>
        <v>156.31578947368419</v>
      </c>
      <c r="CA208" s="55">
        <v>31</v>
      </c>
      <c r="CB208" s="55">
        <v>10</v>
      </c>
      <c r="CC208" s="44">
        <f t="shared" si="96"/>
        <v>93</v>
      </c>
      <c r="CD208" s="55">
        <v>400</v>
      </c>
      <c r="CE208" s="55">
        <v>202</v>
      </c>
      <c r="CF208" s="44">
        <f t="shared" si="105"/>
        <v>59.405940594059402</v>
      </c>
      <c r="CG208" s="55">
        <v>143</v>
      </c>
      <c r="CH208" s="55">
        <v>2</v>
      </c>
      <c r="CI208" s="44">
        <f t="shared" si="97"/>
        <v>2145</v>
      </c>
      <c r="CJ208" s="55">
        <v>1507</v>
      </c>
      <c r="CK208" s="55">
        <v>242</v>
      </c>
      <c r="CL208" s="44">
        <f t="shared" si="98"/>
        <v>186.81818181818181</v>
      </c>
      <c r="CM208" s="55">
        <v>0</v>
      </c>
      <c r="CN208" s="55">
        <v>0</v>
      </c>
      <c r="CO208" s="44" t="s">
        <v>1755</v>
      </c>
    </row>
    <row r="209" spans="1:93" ht="39.75" customHeight="1" x14ac:dyDescent="0.2">
      <c r="A209" s="48">
        <v>2153882</v>
      </c>
      <c r="B209" s="48" t="s">
        <v>985</v>
      </c>
      <c r="C209" s="48" t="s">
        <v>141</v>
      </c>
      <c r="D209" s="48" t="s">
        <v>142</v>
      </c>
      <c r="E209" s="48" t="s">
        <v>63</v>
      </c>
      <c r="F209" s="48" t="s">
        <v>984</v>
      </c>
      <c r="G209" s="48" t="s">
        <v>986</v>
      </c>
      <c r="H209" s="48" t="s">
        <v>65</v>
      </c>
      <c r="I209" s="45"/>
      <c r="J209" s="48">
        <v>80</v>
      </c>
      <c r="K209" s="48">
        <v>3</v>
      </c>
      <c r="L209" s="48" t="s">
        <v>64</v>
      </c>
      <c r="M209" s="51">
        <v>0</v>
      </c>
      <c r="N209" s="53">
        <v>0</v>
      </c>
      <c r="O209" s="44" t="s">
        <v>1755</v>
      </c>
      <c r="P209" s="51">
        <v>0</v>
      </c>
      <c r="Q209" s="53">
        <v>0</v>
      </c>
      <c r="R209" s="44" t="s">
        <v>1755</v>
      </c>
      <c r="S209" s="51">
        <v>487</v>
      </c>
      <c r="T209" s="53">
        <v>701</v>
      </c>
      <c r="U209" s="44">
        <f t="shared" si="100"/>
        <v>20.841654778887303</v>
      </c>
      <c r="V209" s="51">
        <v>0</v>
      </c>
      <c r="W209" s="53">
        <v>0</v>
      </c>
      <c r="X209" s="44" t="s">
        <v>1755</v>
      </c>
      <c r="Y209" s="51">
        <v>663</v>
      </c>
      <c r="Z209" s="53">
        <v>65</v>
      </c>
      <c r="AA209" s="44">
        <f t="shared" si="104"/>
        <v>306</v>
      </c>
      <c r="AB209" s="51">
        <v>426</v>
      </c>
      <c r="AC209" s="53">
        <v>476</v>
      </c>
      <c r="AD209" s="44">
        <f t="shared" si="101"/>
        <v>26.84873949579832</v>
      </c>
      <c r="AE209" s="51">
        <v>247</v>
      </c>
      <c r="AF209" s="53">
        <v>207</v>
      </c>
      <c r="AG209" s="44">
        <f t="shared" si="81"/>
        <v>35.79710144927536</v>
      </c>
      <c r="AH209" s="51">
        <v>423</v>
      </c>
      <c r="AI209" s="53">
        <v>318</v>
      </c>
      <c r="AJ209" s="44">
        <f t="shared" si="82"/>
        <v>39.905660377358494</v>
      </c>
      <c r="AK209" s="51">
        <v>202</v>
      </c>
      <c r="AL209" s="53">
        <v>404</v>
      </c>
      <c r="AM209" s="44">
        <f t="shared" si="83"/>
        <v>15</v>
      </c>
      <c r="AN209" s="51">
        <v>580</v>
      </c>
      <c r="AO209" s="53">
        <v>810</v>
      </c>
      <c r="AP209" s="44">
        <f t="shared" si="84"/>
        <v>21.481481481481481</v>
      </c>
      <c r="AQ209" s="51">
        <v>29</v>
      </c>
      <c r="AR209" s="53">
        <v>55</v>
      </c>
      <c r="AS209" s="44">
        <f t="shared" si="85"/>
        <v>15.818181818181817</v>
      </c>
      <c r="AT209" s="51">
        <v>19643</v>
      </c>
      <c r="AU209" s="53">
        <v>6608</v>
      </c>
      <c r="AV209" s="44">
        <f t="shared" si="86"/>
        <v>89.178268765133168</v>
      </c>
      <c r="AW209" s="51">
        <v>27</v>
      </c>
      <c r="AX209" s="53">
        <v>97</v>
      </c>
      <c r="AY209" s="44">
        <f t="shared" si="87"/>
        <v>8.3505154639175263</v>
      </c>
      <c r="AZ209" s="51">
        <v>238</v>
      </c>
      <c r="BA209" s="53">
        <v>702</v>
      </c>
      <c r="BB209" s="44">
        <f t="shared" si="88"/>
        <v>10.17094017094017</v>
      </c>
      <c r="BC209" s="51">
        <v>6693</v>
      </c>
      <c r="BD209" s="53">
        <v>5322</v>
      </c>
      <c r="BE209" s="44">
        <f t="shared" si="89"/>
        <v>37.728297632469001</v>
      </c>
      <c r="BF209" s="51">
        <v>201</v>
      </c>
      <c r="BG209" s="53">
        <v>668</v>
      </c>
      <c r="BH209" s="44">
        <f t="shared" si="90"/>
        <v>9.0269461077844309</v>
      </c>
      <c r="BI209" s="51">
        <v>5</v>
      </c>
      <c r="BJ209" s="53">
        <v>12</v>
      </c>
      <c r="BK209" s="44">
        <f t="shared" si="91"/>
        <v>12.5</v>
      </c>
      <c r="BL209" s="51">
        <v>3491</v>
      </c>
      <c r="BM209" s="53">
        <v>5410</v>
      </c>
      <c r="BN209" s="44">
        <f t="shared" si="92"/>
        <v>19.358595194085026</v>
      </c>
      <c r="BO209" s="51">
        <v>821</v>
      </c>
      <c r="BP209" s="53">
        <v>1141</v>
      </c>
      <c r="BQ209" s="44">
        <f t="shared" si="93"/>
        <v>21.586327782646801</v>
      </c>
      <c r="BR209" s="51">
        <v>0</v>
      </c>
      <c r="BS209" s="53">
        <v>0</v>
      </c>
      <c r="BT209" s="44" t="s">
        <v>1755</v>
      </c>
      <c r="BU209" s="51">
        <v>187</v>
      </c>
      <c r="BV209" s="53">
        <v>379</v>
      </c>
      <c r="BW209" s="44">
        <f t="shared" si="94"/>
        <v>14.802110817941953</v>
      </c>
      <c r="BX209" s="51">
        <v>56</v>
      </c>
      <c r="BY209" s="53">
        <v>36</v>
      </c>
      <c r="BZ209" s="44">
        <f t="shared" si="95"/>
        <v>46.666666666666664</v>
      </c>
      <c r="CA209" s="55">
        <v>225</v>
      </c>
      <c r="CB209" s="55">
        <v>135</v>
      </c>
      <c r="CC209" s="44">
        <f t="shared" si="96"/>
        <v>50</v>
      </c>
      <c r="CD209" s="55">
        <v>261</v>
      </c>
      <c r="CE209" s="55">
        <v>251</v>
      </c>
      <c r="CF209" s="44">
        <f t="shared" si="105"/>
        <v>31.195219123505975</v>
      </c>
      <c r="CG209" s="55">
        <v>37</v>
      </c>
      <c r="CH209" s="55">
        <v>228</v>
      </c>
      <c r="CI209" s="44">
        <f t="shared" si="97"/>
        <v>4.8684210526315788</v>
      </c>
      <c r="CJ209" s="55">
        <v>408</v>
      </c>
      <c r="CK209" s="55">
        <v>701</v>
      </c>
      <c r="CL209" s="44">
        <f t="shared" si="98"/>
        <v>17.460770328102711</v>
      </c>
      <c r="CM209" s="55">
        <v>292</v>
      </c>
      <c r="CN209" s="55">
        <v>289</v>
      </c>
      <c r="CO209" s="44">
        <f t="shared" si="99"/>
        <v>30.311418685121104</v>
      </c>
    </row>
    <row r="210" spans="1:93" ht="39.75" customHeight="1" x14ac:dyDescent="0.2">
      <c r="A210" s="48">
        <v>2154676</v>
      </c>
      <c r="B210" s="48" t="s">
        <v>782</v>
      </c>
      <c r="C210" s="48" t="s">
        <v>784</v>
      </c>
      <c r="D210" s="48" t="s">
        <v>171</v>
      </c>
      <c r="E210" s="48" t="s">
        <v>65</v>
      </c>
      <c r="F210" s="48" t="s">
        <v>781</v>
      </c>
      <c r="G210" s="48" t="s">
        <v>783</v>
      </c>
      <c r="H210" s="48" t="s">
        <v>65</v>
      </c>
      <c r="I210" s="45"/>
      <c r="J210" s="48">
        <v>0</v>
      </c>
      <c r="K210" s="48">
        <v>0</v>
      </c>
      <c r="L210" s="48" t="s">
        <v>123</v>
      </c>
      <c r="M210" s="51">
        <v>0</v>
      </c>
      <c r="N210" s="53">
        <v>0</v>
      </c>
      <c r="O210" s="44" t="s">
        <v>1755</v>
      </c>
      <c r="P210" s="51">
        <v>0</v>
      </c>
      <c r="Q210" s="53">
        <v>0</v>
      </c>
      <c r="R210" s="44" t="s">
        <v>1755</v>
      </c>
      <c r="S210" s="51">
        <v>0</v>
      </c>
      <c r="T210" s="53">
        <v>0</v>
      </c>
      <c r="U210" s="44" t="s">
        <v>1755</v>
      </c>
      <c r="V210" s="51">
        <v>0</v>
      </c>
      <c r="W210" s="53">
        <v>0</v>
      </c>
      <c r="X210" s="44" t="s">
        <v>1755</v>
      </c>
      <c r="Y210" s="51">
        <v>0</v>
      </c>
      <c r="Z210" s="53">
        <v>0</v>
      </c>
      <c r="AA210" s="44" t="s">
        <v>1755</v>
      </c>
      <c r="AB210" s="51">
        <v>0</v>
      </c>
      <c r="AC210" s="53">
        <v>0</v>
      </c>
      <c r="AD210" s="44" t="s">
        <v>1755</v>
      </c>
      <c r="AE210" s="51">
        <v>0</v>
      </c>
      <c r="AF210" s="53">
        <v>0</v>
      </c>
      <c r="AG210" s="44" t="s">
        <v>1755</v>
      </c>
      <c r="AH210" s="51">
        <v>0</v>
      </c>
      <c r="AI210" s="53">
        <v>0</v>
      </c>
      <c r="AJ210" s="44" t="s">
        <v>1755</v>
      </c>
      <c r="AK210" s="51">
        <v>0</v>
      </c>
      <c r="AL210" s="53">
        <v>0</v>
      </c>
      <c r="AM210" s="44" t="s">
        <v>1755</v>
      </c>
      <c r="AN210" s="51">
        <v>46</v>
      </c>
      <c r="AO210" s="53">
        <v>13</v>
      </c>
      <c r="AP210" s="44">
        <f t="shared" si="84"/>
        <v>106.15384615384615</v>
      </c>
      <c r="AQ210" s="51">
        <v>0</v>
      </c>
      <c r="AR210" s="53">
        <v>0</v>
      </c>
      <c r="AS210" s="44" t="s">
        <v>1755</v>
      </c>
      <c r="AT210" s="51">
        <v>55</v>
      </c>
      <c r="AU210" s="54">
        <v>3</v>
      </c>
      <c r="AV210" s="44">
        <f t="shared" si="86"/>
        <v>550</v>
      </c>
      <c r="AW210" s="51">
        <v>0</v>
      </c>
      <c r="AX210" s="53">
        <v>0</v>
      </c>
      <c r="AY210" s="44" t="s">
        <v>1755</v>
      </c>
      <c r="AZ210" s="51">
        <v>22</v>
      </c>
      <c r="BA210" s="54">
        <v>8</v>
      </c>
      <c r="BB210" s="44">
        <f t="shared" si="88"/>
        <v>82.5</v>
      </c>
      <c r="BC210" s="51">
        <v>0</v>
      </c>
      <c r="BD210" s="53">
        <v>0</v>
      </c>
      <c r="BE210" s="44" t="s">
        <v>1755</v>
      </c>
      <c r="BF210" s="51">
        <v>0</v>
      </c>
      <c r="BG210" s="53">
        <v>0</v>
      </c>
      <c r="BH210" s="44" t="s">
        <v>1755</v>
      </c>
      <c r="BI210" s="52">
        <v>6</v>
      </c>
      <c r="BJ210" s="53">
        <v>0</v>
      </c>
      <c r="BK210" s="44" t="s">
        <v>1755</v>
      </c>
      <c r="BL210" s="51">
        <v>0</v>
      </c>
      <c r="BM210" s="53">
        <v>0</v>
      </c>
      <c r="BN210" s="44" t="s">
        <v>1755</v>
      </c>
      <c r="BO210" s="51">
        <v>0</v>
      </c>
      <c r="BP210" s="53">
        <v>0</v>
      </c>
      <c r="BQ210" s="44" t="s">
        <v>1755</v>
      </c>
      <c r="BR210" s="51">
        <v>0</v>
      </c>
      <c r="BS210" s="53">
        <v>0</v>
      </c>
      <c r="BT210" s="44" t="s">
        <v>1755</v>
      </c>
      <c r="BU210" s="51">
        <v>0</v>
      </c>
      <c r="BV210" s="53">
        <v>0</v>
      </c>
      <c r="BW210" s="44" t="s">
        <v>1755</v>
      </c>
      <c r="BX210" s="51">
        <v>0</v>
      </c>
      <c r="BY210" s="53">
        <v>0</v>
      </c>
      <c r="BZ210" s="44" t="s">
        <v>1755</v>
      </c>
      <c r="CA210" s="55">
        <v>0</v>
      </c>
      <c r="CB210" s="55">
        <v>0</v>
      </c>
      <c r="CC210" s="44" t="s">
        <v>1755</v>
      </c>
      <c r="CD210" s="55">
        <v>0</v>
      </c>
      <c r="CE210" s="55">
        <v>0</v>
      </c>
      <c r="CF210" s="44" t="s">
        <v>1755</v>
      </c>
      <c r="CG210" s="55">
        <v>0</v>
      </c>
      <c r="CH210" s="55">
        <v>0</v>
      </c>
      <c r="CI210" s="44" t="s">
        <v>1755</v>
      </c>
      <c r="CJ210" s="55">
        <v>0</v>
      </c>
      <c r="CK210" s="55">
        <v>0</v>
      </c>
      <c r="CL210" s="44" t="s">
        <v>1755</v>
      </c>
      <c r="CM210" s="55">
        <v>15</v>
      </c>
      <c r="CN210" s="56">
        <v>3</v>
      </c>
      <c r="CO210" s="44">
        <f t="shared" si="99"/>
        <v>150</v>
      </c>
    </row>
    <row r="211" spans="1:93" ht="39.75" customHeight="1" x14ac:dyDescent="0.2">
      <c r="A211" s="48">
        <v>2159252</v>
      </c>
      <c r="B211" s="48" t="s">
        <v>102</v>
      </c>
      <c r="C211" s="48" t="s">
        <v>104</v>
      </c>
      <c r="D211" s="48" t="s">
        <v>75</v>
      </c>
      <c r="E211" s="48" t="s">
        <v>63</v>
      </c>
      <c r="F211" s="48" t="s">
        <v>101</v>
      </c>
      <c r="G211" s="48" t="s">
        <v>103</v>
      </c>
      <c r="H211" s="48" t="s">
        <v>63</v>
      </c>
      <c r="I211" s="48" t="s">
        <v>105</v>
      </c>
      <c r="J211" s="48">
        <v>36</v>
      </c>
      <c r="K211" s="48">
        <v>40</v>
      </c>
      <c r="L211" s="48" t="s">
        <v>64</v>
      </c>
      <c r="M211" s="51">
        <v>43</v>
      </c>
      <c r="N211" s="53">
        <v>145</v>
      </c>
      <c r="O211" s="44">
        <f t="shared" si="102"/>
        <v>8.8965517241379306</v>
      </c>
      <c r="P211" s="51">
        <v>269</v>
      </c>
      <c r="Q211" s="53">
        <v>65</v>
      </c>
      <c r="R211" s="44">
        <f t="shared" si="103"/>
        <v>124.15384615384616</v>
      </c>
      <c r="S211" s="51">
        <v>0</v>
      </c>
      <c r="T211" s="53">
        <v>0</v>
      </c>
      <c r="U211" s="44" t="s">
        <v>1755</v>
      </c>
      <c r="V211" s="51">
        <v>0</v>
      </c>
      <c r="W211" s="53">
        <v>0</v>
      </c>
      <c r="X211" s="44" t="s">
        <v>1755</v>
      </c>
      <c r="Y211" s="51">
        <v>345</v>
      </c>
      <c r="Z211" s="53">
        <v>500</v>
      </c>
      <c r="AA211" s="44">
        <f t="shared" si="104"/>
        <v>20.7</v>
      </c>
      <c r="AB211" s="51">
        <v>0</v>
      </c>
      <c r="AC211" s="53">
        <v>442</v>
      </c>
      <c r="AD211" s="44">
        <f t="shared" si="101"/>
        <v>0</v>
      </c>
      <c r="AE211" s="51">
        <v>182</v>
      </c>
      <c r="AF211" s="53">
        <v>246</v>
      </c>
      <c r="AG211" s="44">
        <f t="shared" si="81"/>
        <v>22.195121951219512</v>
      </c>
      <c r="AH211" s="51">
        <v>256</v>
      </c>
      <c r="AI211" s="53">
        <v>282</v>
      </c>
      <c r="AJ211" s="44">
        <f t="shared" si="82"/>
        <v>27.23404255319149</v>
      </c>
      <c r="AK211" s="51">
        <v>852</v>
      </c>
      <c r="AL211" s="53">
        <v>970</v>
      </c>
      <c r="AM211" s="44">
        <f t="shared" si="83"/>
        <v>26.350515463917525</v>
      </c>
      <c r="AN211" s="51">
        <v>351</v>
      </c>
      <c r="AO211" s="53">
        <v>772</v>
      </c>
      <c r="AP211" s="44">
        <f t="shared" si="84"/>
        <v>13.639896373056995</v>
      </c>
      <c r="AQ211" s="51">
        <v>125</v>
      </c>
      <c r="AR211" s="53">
        <v>122</v>
      </c>
      <c r="AS211" s="44">
        <f t="shared" si="85"/>
        <v>30.737704918032783</v>
      </c>
      <c r="AT211" s="51">
        <v>2067</v>
      </c>
      <c r="AU211" s="53">
        <v>2946</v>
      </c>
      <c r="AV211" s="44">
        <f t="shared" si="86"/>
        <v>21.048879837067208</v>
      </c>
      <c r="AW211" s="51">
        <v>204</v>
      </c>
      <c r="AX211" s="53">
        <v>105</v>
      </c>
      <c r="AY211" s="44">
        <f t="shared" si="87"/>
        <v>58.285714285714285</v>
      </c>
      <c r="AZ211" s="51">
        <v>230</v>
      </c>
      <c r="BA211" s="53">
        <v>512</v>
      </c>
      <c r="BB211" s="44">
        <f t="shared" si="88"/>
        <v>13.4765625</v>
      </c>
      <c r="BC211" s="51">
        <v>1894</v>
      </c>
      <c r="BD211" s="53">
        <v>1761</v>
      </c>
      <c r="BE211" s="44">
        <f t="shared" si="89"/>
        <v>32.265758091993185</v>
      </c>
      <c r="BF211" s="51">
        <v>2278</v>
      </c>
      <c r="BG211" s="53">
        <v>2357</v>
      </c>
      <c r="BH211" s="44">
        <f t="shared" si="90"/>
        <v>28.994484514212981</v>
      </c>
      <c r="BI211" s="51">
        <v>10</v>
      </c>
      <c r="BJ211" s="53">
        <v>6</v>
      </c>
      <c r="BK211" s="44">
        <f t="shared" si="91"/>
        <v>50</v>
      </c>
      <c r="BL211" s="51">
        <v>2098</v>
      </c>
      <c r="BM211" s="53">
        <v>3745</v>
      </c>
      <c r="BN211" s="44">
        <f t="shared" si="92"/>
        <v>16.806408544726299</v>
      </c>
      <c r="BO211" s="51">
        <v>1188</v>
      </c>
      <c r="BP211" s="53">
        <v>1871</v>
      </c>
      <c r="BQ211" s="44">
        <f t="shared" si="93"/>
        <v>19.04863709246392</v>
      </c>
      <c r="BR211" s="51">
        <v>59</v>
      </c>
      <c r="BS211" s="53">
        <v>160</v>
      </c>
      <c r="BT211" s="44">
        <f t="shared" ref="BT211:BT243" si="107">(BR211/BS211)*30</f>
        <v>11.0625</v>
      </c>
      <c r="BU211" s="51">
        <v>135</v>
      </c>
      <c r="BV211" s="53">
        <v>127</v>
      </c>
      <c r="BW211" s="44">
        <f t="shared" si="94"/>
        <v>31.889763779527563</v>
      </c>
      <c r="BX211" s="51">
        <v>94</v>
      </c>
      <c r="BY211" s="53">
        <v>124</v>
      </c>
      <c r="BZ211" s="44">
        <f t="shared" si="95"/>
        <v>22.741935483870968</v>
      </c>
      <c r="CA211" s="55">
        <v>81</v>
      </c>
      <c r="CB211" s="55">
        <v>132</v>
      </c>
      <c r="CC211" s="44">
        <f t="shared" si="96"/>
        <v>18.40909090909091</v>
      </c>
      <c r="CD211" s="55">
        <v>120</v>
      </c>
      <c r="CE211" s="55">
        <v>2</v>
      </c>
      <c r="CF211" s="44">
        <f t="shared" si="105"/>
        <v>1800</v>
      </c>
      <c r="CG211" s="55">
        <v>1548</v>
      </c>
      <c r="CH211" s="55">
        <v>41</v>
      </c>
      <c r="CI211" s="44">
        <f t="shared" si="97"/>
        <v>1132.6829268292684</v>
      </c>
      <c r="CJ211" s="55">
        <v>474</v>
      </c>
      <c r="CK211" s="55">
        <v>897</v>
      </c>
      <c r="CL211" s="44">
        <f t="shared" si="98"/>
        <v>15.852842809364548</v>
      </c>
      <c r="CM211" s="55">
        <v>140</v>
      </c>
      <c r="CN211" s="55">
        <v>39</v>
      </c>
      <c r="CO211" s="44">
        <f t="shared" si="99"/>
        <v>107.69230769230769</v>
      </c>
    </row>
    <row r="212" spans="1:93" ht="39.75" customHeight="1" x14ac:dyDescent="0.2">
      <c r="A212" s="48">
        <v>2160021</v>
      </c>
      <c r="B212" s="48" t="s">
        <v>112</v>
      </c>
      <c r="C212" s="48" t="s">
        <v>114</v>
      </c>
      <c r="D212" s="48" t="s">
        <v>75</v>
      </c>
      <c r="E212" s="48" t="s">
        <v>65</v>
      </c>
      <c r="F212" s="48" t="s">
        <v>111</v>
      </c>
      <c r="G212" s="48" t="s">
        <v>113</v>
      </c>
      <c r="H212" s="48" t="s">
        <v>65</v>
      </c>
      <c r="I212" s="45"/>
      <c r="J212" s="48">
        <v>10</v>
      </c>
      <c r="K212" s="48">
        <v>2</v>
      </c>
      <c r="L212" s="48" t="s">
        <v>82</v>
      </c>
      <c r="M212" s="51">
        <v>0</v>
      </c>
      <c r="N212" s="53">
        <v>0</v>
      </c>
      <c r="O212" s="44" t="s">
        <v>1755</v>
      </c>
      <c r="P212" s="51">
        <v>0</v>
      </c>
      <c r="Q212" s="53">
        <v>0</v>
      </c>
      <c r="R212" s="44" t="s">
        <v>1755</v>
      </c>
      <c r="S212" s="51">
        <v>0</v>
      </c>
      <c r="T212" s="53">
        <v>10</v>
      </c>
      <c r="U212" s="44">
        <f t="shared" si="100"/>
        <v>0</v>
      </c>
      <c r="V212" s="51">
        <v>0</v>
      </c>
      <c r="W212" s="53">
        <v>0</v>
      </c>
      <c r="X212" s="44" t="s">
        <v>1755</v>
      </c>
      <c r="Y212" s="51">
        <v>0</v>
      </c>
      <c r="Z212" s="53">
        <v>0</v>
      </c>
      <c r="AA212" s="44" t="s">
        <v>1755</v>
      </c>
      <c r="AB212" s="51">
        <v>0</v>
      </c>
      <c r="AC212" s="53">
        <v>0</v>
      </c>
      <c r="AD212" s="44" t="s">
        <v>1755</v>
      </c>
      <c r="AE212" s="51">
        <v>0</v>
      </c>
      <c r="AF212" s="53">
        <v>0</v>
      </c>
      <c r="AG212" s="44" t="s">
        <v>1755</v>
      </c>
      <c r="AH212" s="51">
        <v>0</v>
      </c>
      <c r="AI212" s="53">
        <v>0</v>
      </c>
      <c r="AJ212" s="44" t="s">
        <v>1755</v>
      </c>
      <c r="AK212" s="51">
        <v>200</v>
      </c>
      <c r="AL212" s="53">
        <v>20</v>
      </c>
      <c r="AM212" s="44">
        <f t="shared" si="83"/>
        <v>300</v>
      </c>
      <c r="AN212" s="51">
        <v>100</v>
      </c>
      <c r="AO212" s="53">
        <v>50</v>
      </c>
      <c r="AP212" s="44">
        <f t="shared" si="84"/>
        <v>60</v>
      </c>
      <c r="AQ212" s="51">
        <v>10</v>
      </c>
      <c r="AR212" s="53">
        <v>6</v>
      </c>
      <c r="AS212" s="44">
        <f t="shared" si="85"/>
        <v>50</v>
      </c>
      <c r="AT212" s="51">
        <v>100</v>
      </c>
      <c r="AU212" s="53">
        <v>10</v>
      </c>
      <c r="AV212" s="44">
        <f t="shared" si="86"/>
        <v>300</v>
      </c>
      <c r="AW212" s="51">
        <v>50</v>
      </c>
      <c r="AX212" s="53">
        <v>10</v>
      </c>
      <c r="AY212" s="44">
        <f t="shared" si="87"/>
        <v>150</v>
      </c>
      <c r="AZ212" s="51">
        <v>20</v>
      </c>
      <c r="BA212" s="53">
        <v>25</v>
      </c>
      <c r="BB212" s="44">
        <f t="shared" si="88"/>
        <v>24</v>
      </c>
      <c r="BC212" s="51">
        <v>100</v>
      </c>
      <c r="BD212" s="53">
        <v>20</v>
      </c>
      <c r="BE212" s="44">
        <f t="shared" si="89"/>
        <v>150</v>
      </c>
      <c r="BF212" s="51">
        <v>50</v>
      </c>
      <c r="BG212" s="53">
        <v>15</v>
      </c>
      <c r="BH212" s="44">
        <f t="shared" si="90"/>
        <v>100</v>
      </c>
      <c r="BI212" s="51">
        <v>0</v>
      </c>
      <c r="BJ212" s="53">
        <v>0</v>
      </c>
      <c r="BK212" s="44" t="s">
        <v>1755</v>
      </c>
      <c r="BL212" s="51">
        <v>50</v>
      </c>
      <c r="BM212" s="53">
        <v>40</v>
      </c>
      <c r="BN212" s="44">
        <f t="shared" si="92"/>
        <v>37.5</v>
      </c>
      <c r="BO212" s="51">
        <v>0</v>
      </c>
      <c r="BP212" s="53">
        <v>0</v>
      </c>
      <c r="BQ212" s="44" t="s">
        <v>1755</v>
      </c>
      <c r="BR212" s="51">
        <v>10</v>
      </c>
      <c r="BS212" s="53">
        <v>0</v>
      </c>
      <c r="BT212" s="44" t="s">
        <v>1755</v>
      </c>
      <c r="BU212" s="51">
        <v>0</v>
      </c>
      <c r="BV212" s="53">
        <v>0</v>
      </c>
      <c r="BW212" s="44" t="s">
        <v>1755</v>
      </c>
      <c r="BX212" s="51">
        <v>10</v>
      </c>
      <c r="BY212" s="53">
        <v>8</v>
      </c>
      <c r="BZ212" s="44">
        <f t="shared" si="95"/>
        <v>37.5</v>
      </c>
      <c r="CA212" s="55">
        <v>0</v>
      </c>
      <c r="CB212" s="55">
        <v>0</v>
      </c>
      <c r="CC212" s="44" t="s">
        <v>1755</v>
      </c>
      <c r="CD212" s="55">
        <v>0</v>
      </c>
      <c r="CE212" s="55">
        <v>0</v>
      </c>
      <c r="CF212" s="44" t="s">
        <v>1755</v>
      </c>
      <c r="CG212" s="55">
        <v>100</v>
      </c>
      <c r="CH212" s="55">
        <v>20</v>
      </c>
      <c r="CI212" s="44">
        <f t="shared" si="97"/>
        <v>150</v>
      </c>
      <c r="CJ212" s="55">
        <v>0</v>
      </c>
      <c r="CK212" s="55">
        <v>0</v>
      </c>
      <c r="CL212" s="44" t="s">
        <v>1755</v>
      </c>
      <c r="CM212" s="55">
        <v>100</v>
      </c>
      <c r="CN212" s="55">
        <v>10</v>
      </c>
      <c r="CO212" s="44">
        <f t="shared" si="99"/>
        <v>300</v>
      </c>
    </row>
    <row r="213" spans="1:93" ht="39.75" customHeight="1" x14ac:dyDescent="0.2">
      <c r="A213" s="48">
        <v>2161354</v>
      </c>
      <c r="B213" s="48" t="s">
        <v>1524</v>
      </c>
      <c r="C213" s="48" t="s">
        <v>270</v>
      </c>
      <c r="D213" s="48" t="s">
        <v>100</v>
      </c>
      <c r="E213" s="48" t="s">
        <v>63</v>
      </c>
      <c r="F213" s="48" t="s">
        <v>1523</v>
      </c>
      <c r="G213" s="48" t="s">
        <v>1525</v>
      </c>
      <c r="H213" s="48" t="s">
        <v>65</v>
      </c>
      <c r="I213" s="45"/>
      <c r="J213" s="48">
        <v>39</v>
      </c>
      <c r="K213" s="48">
        <v>3</v>
      </c>
      <c r="L213" s="48" t="s">
        <v>64</v>
      </c>
      <c r="M213" s="51">
        <v>1027</v>
      </c>
      <c r="N213" s="53">
        <v>1</v>
      </c>
      <c r="O213" s="44">
        <f t="shared" si="102"/>
        <v>30810</v>
      </c>
      <c r="P213" s="51">
        <v>0</v>
      </c>
      <c r="Q213" s="53">
        <v>0</v>
      </c>
      <c r="R213" s="44" t="s">
        <v>1755</v>
      </c>
      <c r="S213" s="51">
        <v>0</v>
      </c>
      <c r="T213" s="53">
        <v>0</v>
      </c>
      <c r="U213" s="44" t="s">
        <v>1755</v>
      </c>
      <c r="V213" s="51">
        <v>308</v>
      </c>
      <c r="W213" s="53">
        <v>308</v>
      </c>
      <c r="X213" s="44">
        <f t="shared" si="106"/>
        <v>30</v>
      </c>
      <c r="Y213" s="51">
        <v>521</v>
      </c>
      <c r="Z213" s="53">
        <v>9</v>
      </c>
      <c r="AA213" s="44">
        <f t="shared" si="104"/>
        <v>1736.6666666666665</v>
      </c>
      <c r="AB213" s="51">
        <v>0</v>
      </c>
      <c r="AC213" s="53">
        <v>0</v>
      </c>
      <c r="AD213" s="44" t="s">
        <v>1755</v>
      </c>
      <c r="AE213" s="51">
        <v>967</v>
      </c>
      <c r="AF213" s="53">
        <v>74</v>
      </c>
      <c r="AG213" s="44">
        <f t="shared" si="81"/>
        <v>392.02702702702703</v>
      </c>
      <c r="AH213" s="51">
        <v>0</v>
      </c>
      <c r="AI213" s="53">
        <v>0</v>
      </c>
      <c r="AJ213" s="44" t="s">
        <v>1755</v>
      </c>
      <c r="AK213" s="51">
        <v>2281</v>
      </c>
      <c r="AL213" s="53">
        <v>65</v>
      </c>
      <c r="AM213" s="44">
        <f t="shared" si="83"/>
        <v>1052.7692307692307</v>
      </c>
      <c r="AN213" s="51">
        <v>819</v>
      </c>
      <c r="AO213" s="53">
        <v>204</v>
      </c>
      <c r="AP213" s="44">
        <f t="shared" si="84"/>
        <v>120.44117647058823</v>
      </c>
      <c r="AQ213" s="51">
        <v>138</v>
      </c>
      <c r="AR213" s="53">
        <v>9</v>
      </c>
      <c r="AS213" s="44">
        <f t="shared" si="85"/>
        <v>460</v>
      </c>
      <c r="AT213" s="51">
        <v>2866</v>
      </c>
      <c r="AU213" s="53">
        <v>348</v>
      </c>
      <c r="AV213" s="44">
        <f t="shared" si="86"/>
        <v>247.06896551724139</v>
      </c>
      <c r="AW213" s="51">
        <v>127</v>
      </c>
      <c r="AX213" s="53">
        <v>12</v>
      </c>
      <c r="AY213" s="44">
        <f t="shared" si="87"/>
        <v>317.5</v>
      </c>
      <c r="AZ213" s="51">
        <v>278</v>
      </c>
      <c r="BA213" s="53">
        <v>148</v>
      </c>
      <c r="BB213" s="44">
        <f t="shared" si="88"/>
        <v>56.351351351351347</v>
      </c>
      <c r="BC213" s="51">
        <v>2200</v>
      </c>
      <c r="BD213" s="53">
        <v>427</v>
      </c>
      <c r="BE213" s="44">
        <f t="shared" si="89"/>
        <v>154.56674473067918</v>
      </c>
      <c r="BF213" s="51">
        <v>590</v>
      </c>
      <c r="BG213" s="53">
        <v>271</v>
      </c>
      <c r="BH213" s="44">
        <f t="shared" si="90"/>
        <v>65.313653136531357</v>
      </c>
      <c r="BI213" s="51">
        <v>37</v>
      </c>
      <c r="BJ213" s="53">
        <v>17</v>
      </c>
      <c r="BK213" s="44">
        <f t="shared" si="91"/>
        <v>65.294117647058812</v>
      </c>
      <c r="BL213" s="51">
        <v>2916</v>
      </c>
      <c r="BM213" s="53">
        <v>944</v>
      </c>
      <c r="BN213" s="44">
        <f t="shared" si="92"/>
        <v>92.669491525423723</v>
      </c>
      <c r="BO213" s="51">
        <v>2274</v>
      </c>
      <c r="BP213" s="53">
        <v>60</v>
      </c>
      <c r="BQ213" s="44">
        <f t="shared" si="93"/>
        <v>1137</v>
      </c>
      <c r="BR213" s="51">
        <v>0</v>
      </c>
      <c r="BS213" s="53">
        <v>0</v>
      </c>
      <c r="BT213" s="44" t="s">
        <v>1755</v>
      </c>
      <c r="BU213" s="51">
        <v>2736</v>
      </c>
      <c r="BV213" s="53">
        <v>321</v>
      </c>
      <c r="BW213" s="44">
        <f t="shared" si="94"/>
        <v>255.70093457943923</v>
      </c>
      <c r="BX213" s="51">
        <v>115</v>
      </c>
      <c r="BY213" s="53">
        <v>2</v>
      </c>
      <c r="BZ213" s="44">
        <f t="shared" si="95"/>
        <v>1725</v>
      </c>
      <c r="CA213" s="55">
        <v>11</v>
      </c>
      <c r="CB213" s="55">
        <v>2</v>
      </c>
      <c r="CC213" s="44">
        <f t="shared" si="96"/>
        <v>165</v>
      </c>
      <c r="CD213" s="55">
        <v>0</v>
      </c>
      <c r="CE213" s="55">
        <v>0</v>
      </c>
      <c r="CF213" s="44" t="s">
        <v>1755</v>
      </c>
      <c r="CG213" s="55">
        <v>103</v>
      </c>
      <c r="CH213" s="55">
        <v>2</v>
      </c>
      <c r="CI213" s="44">
        <f t="shared" si="97"/>
        <v>1545</v>
      </c>
      <c r="CJ213" s="55">
        <v>1262</v>
      </c>
      <c r="CK213" s="55">
        <v>74</v>
      </c>
      <c r="CL213" s="44">
        <f t="shared" si="98"/>
        <v>511.62162162162156</v>
      </c>
      <c r="CM213" s="55">
        <v>5460</v>
      </c>
      <c r="CN213" s="55">
        <v>314</v>
      </c>
      <c r="CO213" s="44">
        <f t="shared" si="99"/>
        <v>521.656050955414</v>
      </c>
    </row>
    <row r="214" spans="1:93" ht="39.75" customHeight="1" x14ac:dyDescent="0.2">
      <c r="A214" s="48">
        <v>2161575</v>
      </c>
      <c r="B214" s="48" t="s">
        <v>1694</v>
      </c>
      <c r="C214" s="48" t="s">
        <v>1696</v>
      </c>
      <c r="D214" s="48" t="s">
        <v>142</v>
      </c>
      <c r="E214" s="48" t="s">
        <v>65</v>
      </c>
      <c r="F214" s="48" t="s">
        <v>1693</v>
      </c>
      <c r="G214" s="48" t="s">
        <v>1695</v>
      </c>
      <c r="H214" s="48" t="s">
        <v>65</v>
      </c>
      <c r="I214" s="45"/>
      <c r="J214" s="48">
        <v>0</v>
      </c>
      <c r="K214" s="48">
        <v>0</v>
      </c>
      <c r="L214" s="48" t="s">
        <v>123</v>
      </c>
      <c r="M214" s="51">
        <v>0</v>
      </c>
      <c r="N214" s="53">
        <v>0</v>
      </c>
      <c r="O214" s="44" t="s">
        <v>1755</v>
      </c>
      <c r="P214" s="51">
        <v>0</v>
      </c>
      <c r="Q214" s="53">
        <v>0</v>
      </c>
      <c r="R214" s="44" t="s">
        <v>1755</v>
      </c>
      <c r="S214" s="51">
        <v>10</v>
      </c>
      <c r="T214" s="53">
        <v>2</v>
      </c>
      <c r="U214" s="44">
        <f t="shared" si="100"/>
        <v>150</v>
      </c>
      <c r="V214" s="51">
        <v>0</v>
      </c>
      <c r="W214" s="53">
        <v>0</v>
      </c>
      <c r="X214" s="44" t="s">
        <v>1755</v>
      </c>
      <c r="Y214" s="51">
        <v>0</v>
      </c>
      <c r="Z214" s="53">
        <v>0</v>
      </c>
      <c r="AA214" s="44" t="s">
        <v>1755</v>
      </c>
      <c r="AB214" s="51">
        <v>0</v>
      </c>
      <c r="AC214" s="53">
        <v>0</v>
      </c>
      <c r="AD214" s="44" t="s">
        <v>1755</v>
      </c>
      <c r="AE214" s="51">
        <v>0</v>
      </c>
      <c r="AF214" s="53">
        <v>0</v>
      </c>
      <c r="AG214" s="44" t="s">
        <v>1755</v>
      </c>
      <c r="AH214" s="51">
        <v>0</v>
      </c>
      <c r="AI214" s="53">
        <v>0</v>
      </c>
      <c r="AJ214" s="44" t="s">
        <v>1755</v>
      </c>
      <c r="AK214" s="51">
        <v>69</v>
      </c>
      <c r="AL214" s="53">
        <v>10</v>
      </c>
      <c r="AM214" s="44">
        <f t="shared" si="83"/>
        <v>207</v>
      </c>
      <c r="AN214" s="51">
        <v>15</v>
      </c>
      <c r="AO214" s="53">
        <v>2</v>
      </c>
      <c r="AP214" s="44">
        <f t="shared" si="84"/>
        <v>225</v>
      </c>
      <c r="AQ214" s="51">
        <v>0</v>
      </c>
      <c r="AR214" s="53">
        <v>0</v>
      </c>
      <c r="AS214" s="44" t="s">
        <v>1755</v>
      </c>
      <c r="AT214" s="51">
        <v>9</v>
      </c>
      <c r="AU214" s="53">
        <v>1</v>
      </c>
      <c r="AV214" s="44">
        <f t="shared" si="86"/>
        <v>270</v>
      </c>
      <c r="AW214" s="51">
        <v>14</v>
      </c>
      <c r="AX214" s="53">
        <v>4</v>
      </c>
      <c r="AY214" s="44">
        <f t="shared" si="87"/>
        <v>105</v>
      </c>
      <c r="AZ214" s="51">
        <v>2</v>
      </c>
      <c r="BA214" s="53">
        <v>1</v>
      </c>
      <c r="BB214" s="44">
        <f t="shared" si="88"/>
        <v>60</v>
      </c>
      <c r="BC214" s="51">
        <v>8</v>
      </c>
      <c r="BD214" s="53">
        <v>1</v>
      </c>
      <c r="BE214" s="44">
        <f t="shared" si="89"/>
        <v>240</v>
      </c>
      <c r="BF214" s="51">
        <v>0</v>
      </c>
      <c r="BG214" s="53">
        <v>0</v>
      </c>
      <c r="BH214" s="44" t="s">
        <v>1755</v>
      </c>
      <c r="BI214" s="51">
        <v>0</v>
      </c>
      <c r="BJ214" s="53">
        <v>0</v>
      </c>
      <c r="BK214" s="44" t="s">
        <v>1755</v>
      </c>
      <c r="BL214" s="51">
        <v>39</v>
      </c>
      <c r="BM214" s="53">
        <v>4</v>
      </c>
      <c r="BN214" s="44">
        <f t="shared" si="92"/>
        <v>292.5</v>
      </c>
      <c r="BO214" s="51">
        <v>0</v>
      </c>
      <c r="BP214" s="53">
        <v>0</v>
      </c>
      <c r="BQ214" s="44" t="s">
        <v>1755</v>
      </c>
      <c r="BR214" s="51">
        <v>0</v>
      </c>
      <c r="BS214" s="53">
        <v>0</v>
      </c>
      <c r="BT214" s="44" t="s">
        <v>1755</v>
      </c>
      <c r="BU214" s="51">
        <v>0</v>
      </c>
      <c r="BV214" s="53">
        <v>0</v>
      </c>
      <c r="BW214" s="44" t="s">
        <v>1755</v>
      </c>
      <c r="BX214" s="51">
        <v>0</v>
      </c>
      <c r="BY214" s="53">
        <v>0</v>
      </c>
      <c r="BZ214" s="44" t="s">
        <v>1755</v>
      </c>
      <c r="CA214" s="55">
        <v>0</v>
      </c>
      <c r="CB214" s="55">
        <v>0</v>
      </c>
      <c r="CC214" s="44" t="s">
        <v>1755</v>
      </c>
      <c r="CD214" s="55">
        <v>0</v>
      </c>
      <c r="CE214" s="55">
        <v>0</v>
      </c>
      <c r="CF214" s="44" t="s">
        <v>1755</v>
      </c>
      <c r="CG214" s="55">
        <v>0</v>
      </c>
      <c r="CH214" s="55">
        <v>0</v>
      </c>
      <c r="CI214" s="44" t="s">
        <v>1755</v>
      </c>
      <c r="CJ214" s="55">
        <v>0</v>
      </c>
      <c r="CK214" s="55">
        <v>0</v>
      </c>
      <c r="CL214" s="44" t="s">
        <v>1755</v>
      </c>
      <c r="CM214" s="55">
        <v>0</v>
      </c>
      <c r="CN214" s="55">
        <v>0</v>
      </c>
      <c r="CO214" s="44" t="s">
        <v>1755</v>
      </c>
    </row>
    <row r="215" spans="1:93" ht="39.75" customHeight="1" x14ac:dyDescent="0.2">
      <c r="A215" s="48">
        <v>2162377</v>
      </c>
      <c r="B215" s="48" t="s">
        <v>256</v>
      </c>
      <c r="C215" s="48" t="s">
        <v>257</v>
      </c>
      <c r="D215" s="48" t="s">
        <v>142</v>
      </c>
      <c r="E215" s="48" t="s">
        <v>63</v>
      </c>
      <c r="F215" s="48" t="s">
        <v>255</v>
      </c>
      <c r="G215" s="48">
        <v>32988351741</v>
      </c>
      <c r="H215" s="48" t="s">
        <v>65</v>
      </c>
      <c r="I215" s="45"/>
      <c r="J215" s="48">
        <v>24</v>
      </c>
      <c r="K215" s="48">
        <v>8</v>
      </c>
      <c r="L215" s="48" t="s">
        <v>123</v>
      </c>
      <c r="M215" s="51">
        <v>14</v>
      </c>
      <c r="N215" s="53">
        <v>0</v>
      </c>
      <c r="O215" s="44" t="s">
        <v>1755</v>
      </c>
      <c r="P215" s="51">
        <v>0</v>
      </c>
      <c r="Q215" s="53">
        <v>0</v>
      </c>
      <c r="R215" s="44" t="s">
        <v>1755</v>
      </c>
      <c r="S215" s="51">
        <v>0</v>
      </c>
      <c r="T215" s="53">
        <v>0</v>
      </c>
      <c r="U215" s="44" t="s">
        <v>1755</v>
      </c>
      <c r="V215" s="51">
        <v>0</v>
      </c>
      <c r="W215" s="53">
        <v>0</v>
      </c>
      <c r="X215" s="44" t="s">
        <v>1755</v>
      </c>
      <c r="Y215" s="51">
        <v>0</v>
      </c>
      <c r="Z215" s="53">
        <v>0</v>
      </c>
      <c r="AA215" s="44" t="s">
        <v>1755</v>
      </c>
      <c r="AB215" s="51">
        <v>45</v>
      </c>
      <c r="AC215" s="53">
        <v>22</v>
      </c>
      <c r="AD215" s="44">
        <f t="shared" si="101"/>
        <v>61.36363636363636</v>
      </c>
      <c r="AE215" s="51">
        <v>21</v>
      </c>
      <c r="AF215" s="53">
        <v>61</v>
      </c>
      <c r="AG215" s="44">
        <f t="shared" si="81"/>
        <v>10.327868852459016</v>
      </c>
      <c r="AH215" s="51">
        <v>312</v>
      </c>
      <c r="AI215" s="53">
        <v>0</v>
      </c>
      <c r="AJ215" s="44" t="s">
        <v>1755</v>
      </c>
      <c r="AK215" s="51">
        <v>2420</v>
      </c>
      <c r="AL215" s="53">
        <v>31</v>
      </c>
      <c r="AM215" s="44">
        <f t="shared" si="83"/>
        <v>2341.9354838709678</v>
      </c>
      <c r="AN215" s="51">
        <v>310</v>
      </c>
      <c r="AO215" s="53">
        <v>64</v>
      </c>
      <c r="AP215" s="44">
        <f t="shared" si="84"/>
        <v>145.3125</v>
      </c>
      <c r="AQ215" s="51">
        <v>8</v>
      </c>
      <c r="AR215" s="53">
        <v>5</v>
      </c>
      <c r="AS215" s="44">
        <f t="shared" si="85"/>
        <v>48</v>
      </c>
      <c r="AT215" s="51">
        <v>350</v>
      </c>
      <c r="AU215" s="53">
        <v>810</v>
      </c>
      <c r="AV215" s="44">
        <f t="shared" si="86"/>
        <v>12.962962962962962</v>
      </c>
      <c r="AW215" s="51">
        <v>445</v>
      </c>
      <c r="AX215" s="53">
        <v>15</v>
      </c>
      <c r="AY215" s="44">
        <f t="shared" si="87"/>
        <v>890</v>
      </c>
      <c r="AZ215" s="51">
        <v>215</v>
      </c>
      <c r="BA215" s="53">
        <v>55</v>
      </c>
      <c r="BB215" s="44">
        <f t="shared" si="88"/>
        <v>117.27272727272728</v>
      </c>
      <c r="BC215" s="51">
        <v>350</v>
      </c>
      <c r="BD215" s="53">
        <v>820</v>
      </c>
      <c r="BE215" s="44">
        <f t="shared" si="89"/>
        <v>12.804878048780488</v>
      </c>
      <c r="BF215" s="51">
        <v>150</v>
      </c>
      <c r="BG215" s="53">
        <v>25</v>
      </c>
      <c r="BH215" s="44">
        <f t="shared" si="90"/>
        <v>180</v>
      </c>
      <c r="BI215" s="51">
        <v>14</v>
      </c>
      <c r="BJ215" s="53">
        <v>5</v>
      </c>
      <c r="BK215" s="44">
        <f t="shared" si="91"/>
        <v>84</v>
      </c>
      <c r="BL215" s="51">
        <v>400</v>
      </c>
      <c r="BM215" s="53">
        <v>1100</v>
      </c>
      <c r="BN215" s="44">
        <f t="shared" si="92"/>
        <v>10.90909090909091</v>
      </c>
      <c r="BO215" s="51">
        <v>0</v>
      </c>
      <c r="BP215" s="53">
        <v>0</v>
      </c>
      <c r="BQ215" s="44" t="s">
        <v>1755</v>
      </c>
      <c r="BR215" s="51">
        <v>0</v>
      </c>
      <c r="BS215" s="53">
        <v>0</v>
      </c>
      <c r="BT215" s="44" t="s">
        <v>1755</v>
      </c>
      <c r="BU215" s="51">
        <v>1230</v>
      </c>
      <c r="BV215" s="53">
        <v>2100</v>
      </c>
      <c r="BW215" s="44">
        <f t="shared" si="94"/>
        <v>17.571428571428573</v>
      </c>
      <c r="BX215" s="51">
        <v>50</v>
      </c>
      <c r="BY215" s="53">
        <v>10</v>
      </c>
      <c r="BZ215" s="44">
        <f t="shared" si="95"/>
        <v>150</v>
      </c>
      <c r="CA215" s="55">
        <v>0</v>
      </c>
      <c r="CB215" s="55">
        <v>0</v>
      </c>
      <c r="CC215" s="44" t="s">
        <v>1755</v>
      </c>
      <c r="CD215" s="55">
        <v>450</v>
      </c>
      <c r="CE215" s="55">
        <v>56</v>
      </c>
      <c r="CF215" s="44">
        <f t="shared" si="105"/>
        <v>241.07142857142858</v>
      </c>
      <c r="CG215" s="55">
        <v>0</v>
      </c>
      <c r="CH215" s="55">
        <v>0</v>
      </c>
      <c r="CI215" s="44" t="s">
        <v>1755</v>
      </c>
      <c r="CJ215" s="55">
        <v>0</v>
      </c>
      <c r="CK215" s="55">
        <v>0</v>
      </c>
      <c r="CL215" s="44" t="s">
        <v>1755</v>
      </c>
      <c r="CM215" s="55">
        <v>0</v>
      </c>
      <c r="CN215" s="55">
        <v>0</v>
      </c>
      <c r="CO215" s="44" t="s">
        <v>1755</v>
      </c>
    </row>
    <row r="216" spans="1:93" ht="39.75" customHeight="1" x14ac:dyDescent="0.2">
      <c r="A216" s="48">
        <v>2163489</v>
      </c>
      <c r="B216" s="48" t="s">
        <v>1467</v>
      </c>
      <c r="C216" s="48" t="s">
        <v>665</v>
      </c>
      <c r="D216" s="48" t="s">
        <v>171</v>
      </c>
      <c r="E216" s="48" t="s">
        <v>63</v>
      </c>
      <c r="F216" s="48" t="s">
        <v>1466</v>
      </c>
      <c r="G216" s="48" t="s">
        <v>1468</v>
      </c>
      <c r="H216" s="48" t="s">
        <v>65</v>
      </c>
      <c r="I216" s="45"/>
      <c r="J216" s="48">
        <v>11</v>
      </c>
      <c r="K216" s="48">
        <v>0</v>
      </c>
      <c r="L216" s="48" t="s">
        <v>82</v>
      </c>
      <c r="M216" s="51">
        <v>0</v>
      </c>
      <c r="N216" s="53">
        <v>0</v>
      </c>
      <c r="O216" s="44" t="s">
        <v>1755</v>
      </c>
      <c r="P216" s="51">
        <v>0</v>
      </c>
      <c r="Q216" s="53">
        <v>0</v>
      </c>
      <c r="R216" s="44" t="s">
        <v>1755</v>
      </c>
      <c r="S216" s="51">
        <v>120</v>
      </c>
      <c r="T216" s="53">
        <v>150</v>
      </c>
      <c r="U216" s="44">
        <f t="shared" si="100"/>
        <v>24</v>
      </c>
      <c r="V216" s="51">
        <v>0</v>
      </c>
      <c r="W216" s="53">
        <v>0</v>
      </c>
      <c r="X216" s="44" t="s">
        <v>1755</v>
      </c>
      <c r="Y216" s="51">
        <v>0</v>
      </c>
      <c r="Z216" s="53">
        <v>0</v>
      </c>
      <c r="AA216" s="44" t="s">
        <v>1755</v>
      </c>
      <c r="AB216" s="51">
        <v>0</v>
      </c>
      <c r="AC216" s="53">
        <v>0</v>
      </c>
      <c r="AD216" s="44" t="s">
        <v>1755</v>
      </c>
      <c r="AE216" s="51">
        <v>0</v>
      </c>
      <c r="AF216" s="53">
        <v>0</v>
      </c>
      <c r="AG216" s="44" t="s">
        <v>1755</v>
      </c>
      <c r="AH216" s="51">
        <v>0</v>
      </c>
      <c r="AI216" s="53">
        <v>0</v>
      </c>
      <c r="AJ216" s="44" t="s">
        <v>1755</v>
      </c>
      <c r="AK216" s="51">
        <v>67</v>
      </c>
      <c r="AL216" s="53">
        <v>39</v>
      </c>
      <c r="AM216" s="44">
        <f t="shared" si="83"/>
        <v>51.538461538461533</v>
      </c>
      <c r="AN216" s="51">
        <v>170</v>
      </c>
      <c r="AO216" s="53">
        <v>86</v>
      </c>
      <c r="AP216" s="44">
        <f t="shared" si="84"/>
        <v>59.302325581395351</v>
      </c>
      <c r="AQ216" s="51">
        <v>67</v>
      </c>
      <c r="AR216" s="53">
        <v>25</v>
      </c>
      <c r="AS216" s="44">
        <f t="shared" si="85"/>
        <v>80.400000000000006</v>
      </c>
      <c r="AT216" s="51">
        <v>53</v>
      </c>
      <c r="AU216" s="53">
        <v>96</v>
      </c>
      <c r="AV216" s="44">
        <f t="shared" si="86"/>
        <v>16.5625</v>
      </c>
      <c r="AW216" s="51">
        <v>49</v>
      </c>
      <c r="AX216" s="53">
        <v>41</v>
      </c>
      <c r="AY216" s="44">
        <f t="shared" si="87"/>
        <v>35.853658536585364</v>
      </c>
      <c r="AZ216" s="51">
        <v>23</v>
      </c>
      <c r="BA216" s="53">
        <v>25</v>
      </c>
      <c r="BB216" s="44">
        <f t="shared" si="88"/>
        <v>27.6</v>
      </c>
      <c r="BC216" s="51">
        <v>82</v>
      </c>
      <c r="BD216" s="53">
        <v>120</v>
      </c>
      <c r="BE216" s="44">
        <f t="shared" si="89"/>
        <v>20.5</v>
      </c>
      <c r="BF216" s="51">
        <v>62</v>
      </c>
      <c r="BG216" s="53">
        <v>56</v>
      </c>
      <c r="BH216" s="44">
        <f t="shared" si="90"/>
        <v>33.214285714285715</v>
      </c>
      <c r="BI216" s="51">
        <v>13</v>
      </c>
      <c r="BJ216" s="53">
        <v>2</v>
      </c>
      <c r="BK216" s="44">
        <f t="shared" si="91"/>
        <v>195</v>
      </c>
      <c r="BL216" s="51">
        <v>77</v>
      </c>
      <c r="BM216" s="53">
        <v>30</v>
      </c>
      <c r="BN216" s="44">
        <f t="shared" si="92"/>
        <v>77</v>
      </c>
      <c r="BO216" s="51">
        <v>0</v>
      </c>
      <c r="BP216" s="53">
        <v>0</v>
      </c>
      <c r="BQ216" s="44" t="s">
        <v>1755</v>
      </c>
      <c r="BR216" s="51">
        <v>0</v>
      </c>
      <c r="BS216" s="53">
        <v>0</v>
      </c>
      <c r="BT216" s="44" t="s">
        <v>1755</v>
      </c>
      <c r="BU216" s="51">
        <v>0</v>
      </c>
      <c r="BV216" s="53">
        <v>0</v>
      </c>
      <c r="BW216" s="44" t="s">
        <v>1755</v>
      </c>
      <c r="BX216" s="51">
        <v>10</v>
      </c>
      <c r="BY216" s="53">
        <v>15</v>
      </c>
      <c r="BZ216" s="44">
        <f t="shared" si="95"/>
        <v>20</v>
      </c>
      <c r="CA216" s="55">
        <v>0</v>
      </c>
      <c r="CB216" s="55">
        <v>0</v>
      </c>
      <c r="CC216" s="44" t="s">
        <v>1755</v>
      </c>
      <c r="CD216" s="55">
        <v>0</v>
      </c>
      <c r="CE216" s="55">
        <v>0</v>
      </c>
      <c r="CF216" s="44" t="s">
        <v>1755</v>
      </c>
      <c r="CG216" s="55">
        <v>0</v>
      </c>
      <c r="CH216" s="55">
        <v>0</v>
      </c>
      <c r="CI216" s="44" t="s">
        <v>1755</v>
      </c>
      <c r="CJ216" s="55">
        <v>0</v>
      </c>
      <c r="CK216" s="55">
        <v>0</v>
      </c>
      <c r="CL216" s="44" t="s">
        <v>1755</v>
      </c>
      <c r="CM216" s="55">
        <v>0</v>
      </c>
      <c r="CN216" s="55">
        <v>0</v>
      </c>
      <c r="CO216" s="44" t="s">
        <v>1755</v>
      </c>
    </row>
    <row r="217" spans="1:93" ht="39.75" customHeight="1" x14ac:dyDescent="0.2">
      <c r="A217" s="48">
        <v>2163829</v>
      </c>
      <c r="B217" s="48" t="s">
        <v>664</v>
      </c>
      <c r="C217" s="48" t="s">
        <v>665</v>
      </c>
      <c r="D217" s="48" t="s">
        <v>171</v>
      </c>
      <c r="E217" s="48" t="s">
        <v>63</v>
      </c>
      <c r="F217" s="48" t="s">
        <v>663</v>
      </c>
      <c r="G217" s="48">
        <v>3133501171</v>
      </c>
      <c r="H217" s="48" t="s">
        <v>65</v>
      </c>
      <c r="I217" s="45"/>
      <c r="J217" s="48">
        <v>30</v>
      </c>
      <c r="K217" s="48">
        <v>23</v>
      </c>
      <c r="L217" s="48" t="s">
        <v>64</v>
      </c>
      <c r="M217" s="51">
        <v>189</v>
      </c>
      <c r="N217" s="53">
        <v>7</v>
      </c>
      <c r="O217" s="44">
        <f t="shared" si="102"/>
        <v>810</v>
      </c>
      <c r="P217" s="51">
        <v>469</v>
      </c>
      <c r="Q217" s="53">
        <v>40</v>
      </c>
      <c r="R217" s="44">
        <f t="shared" si="103"/>
        <v>351.75</v>
      </c>
      <c r="S217" s="51">
        <v>97</v>
      </c>
      <c r="T217" s="53">
        <v>77</v>
      </c>
      <c r="U217" s="44">
        <f t="shared" si="100"/>
        <v>37.792207792207797</v>
      </c>
      <c r="V217" s="51">
        <v>777</v>
      </c>
      <c r="W217" s="53">
        <v>61</v>
      </c>
      <c r="X217" s="44">
        <f t="shared" si="106"/>
        <v>382.13114754098359</v>
      </c>
      <c r="Y217" s="51">
        <v>2</v>
      </c>
      <c r="Z217" s="53">
        <v>321</v>
      </c>
      <c r="AA217" s="44">
        <f t="shared" si="104"/>
        <v>0.18691588785046728</v>
      </c>
      <c r="AB217" s="51">
        <v>0</v>
      </c>
      <c r="AC217" s="53">
        <v>23</v>
      </c>
      <c r="AD217" s="44">
        <f t="shared" si="101"/>
        <v>0</v>
      </c>
      <c r="AE217" s="51">
        <v>702</v>
      </c>
      <c r="AF217" s="53">
        <v>320</v>
      </c>
      <c r="AG217" s="44">
        <f t="shared" si="81"/>
        <v>65.8125</v>
      </c>
      <c r="AH217" s="51">
        <v>0</v>
      </c>
      <c r="AI217" s="53">
        <v>0</v>
      </c>
      <c r="AJ217" s="44" t="s">
        <v>1755</v>
      </c>
      <c r="AK217" s="51">
        <v>858</v>
      </c>
      <c r="AL217" s="53">
        <v>119</v>
      </c>
      <c r="AM217" s="44">
        <f t="shared" si="83"/>
        <v>216.30252100840337</v>
      </c>
      <c r="AN217" s="51">
        <v>241</v>
      </c>
      <c r="AO217" s="53">
        <v>163</v>
      </c>
      <c r="AP217" s="44">
        <f t="shared" si="84"/>
        <v>44.355828220858896</v>
      </c>
      <c r="AQ217" s="51">
        <v>79</v>
      </c>
      <c r="AR217" s="53">
        <v>44</v>
      </c>
      <c r="AS217" s="44">
        <f t="shared" si="85"/>
        <v>53.86363636363636</v>
      </c>
      <c r="AT217" s="51">
        <v>4985</v>
      </c>
      <c r="AU217" s="53">
        <v>1839</v>
      </c>
      <c r="AV217" s="44">
        <f t="shared" si="86"/>
        <v>81.321370309951064</v>
      </c>
      <c r="AW217" s="51">
        <v>122</v>
      </c>
      <c r="AX217" s="53">
        <v>26</v>
      </c>
      <c r="AY217" s="44">
        <f t="shared" si="87"/>
        <v>140.76923076923077</v>
      </c>
      <c r="AZ217" s="51">
        <v>146</v>
      </c>
      <c r="BA217" s="53">
        <v>221</v>
      </c>
      <c r="BB217" s="44">
        <f t="shared" si="88"/>
        <v>19.819004524886878</v>
      </c>
      <c r="BC217" s="51">
        <v>3070</v>
      </c>
      <c r="BD217" s="53">
        <v>1765</v>
      </c>
      <c r="BE217" s="44">
        <f t="shared" si="89"/>
        <v>52.181303116147312</v>
      </c>
      <c r="BF217" s="51">
        <v>1707</v>
      </c>
      <c r="BG217" s="53">
        <v>469</v>
      </c>
      <c r="BH217" s="44">
        <f t="shared" si="90"/>
        <v>109.18976545842217</v>
      </c>
      <c r="BI217" s="51">
        <v>15</v>
      </c>
      <c r="BJ217" s="53">
        <v>1</v>
      </c>
      <c r="BK217" s="44">
        <f t="shared" si="91"/>
        <v>450</v>
      </c>
      <c r="BL217" s="51">
        <v>1147</v>
      </c>
      <c r="BM217" s="53">
        <v>3000</v>
      </c>
      <c r="BN217" s="44">
        <f t="shared" si="92"/>
        <v>11.47</v>
      </c>
      <c r="BO217" s="51">
        <v>2604</v>
      </c>
      <c r="BP217" s="53">
        <v>1487</v>
      </c>
      <c r="BQ217" s="44">
        <f t="shared" si="93"/>
        <v>52.535305985205113</v>
      </c>
      <c r="BR217" s="51">
        <v>0</v>
      </c>
      <c r="BS217" s="53">
        <v>0</v>
      </c>
      <c r="BT217" s="44" t="s">
        <v>1755</v>
      </c>
      <c r="BU217" s="51">
        <v>18</v>
      </c>
      <c r="BV217" s="53">
        <v>518</v>
      </c>
      <c r="BW217" s="44">
        <f t="shared" si="94"/>
        <v>1.0424710424710424</v>
      </c>
      <c r="BX217" s="51">
        <v>103</v>
      </c>
      <c r="BY217" s="53">
        <v>47</v>
      </c>
      <c r="BZ217" s="44">
        <f t="shared" si="95"/>
        <v>65.744680851063833</v>
      </c>
      <c r="CA217" s="55">
        <v>36</v>
      </c>
      <c r="CB217" s="55">
        <v>11</v>
      </c>
      <c r="CC217" s="44">
        <f t="shared" si="96"/>
        <v>98.181818181818187</v>
      </c>
      <c r="CD217" s="55">
        <v>62</v>
      </c>
      <c r="CE217" s="55">
        <v>10</v>
      </c>
      <c r="CF217" s="44">
        <f t="shared" si="105"/>
        <v>186</v>
      </c>
      <c r="CG217" s="55">
        <v>0</v>
      </c>
      <c r="CH217" s="55">
        <v>200</v>
      </c>
      <c r="CI217" s="44">
        <f t="shared" si="97"/>
        <v>0</v>
      </c>
      <c r="CJ217" s="55">
        <v>274</v>
      </c>
      <c r="CK217" s="55">
        <v>3504</v>
      </c>
      <c r="CL217" s="44">
        <f t="shared" si="98"/>
        <v>2.345890410958904</v>
      </c>
      <c r="CM217" s="55">
        <v>79</v>
      </c>
      <c r="CN217" s="55">
        <v>45</v>
      </c>
      <c r="CO217" s="44">
        <f t="shared" si="99"/>
        <v>52.666666666666664</v>
      </c>
    </row>
    <row r="218" spans="1:93" ht="39.75" customHeight="1" x14ac:dyDescent="0.2">
      <c r="A218" s="48">
        <v>2164175</v>
      </c>
      <c r="B218" s="48" t="s">
        <v>925</v>
      </c>
      <c r="C218" s="48" t="s">
        <v>926</v>
      </c>
      <c r="D218" s="48" t="s">
        <v>171</v>
      </c>
      <c r="E218" s="48" t="s">
        <v>65</v>
      </c>
      <c r="F218" s="48" t="s">
        <v>924</v>
      </c>
      <c r="G218" s="48">
        <v>31987167062</v>
      </c>
      <c r="H218" s="48" t="s">
        <v>65</v>
      </c>
      <c r="I218" s="45"/>
      <c r="J218" s="48">
        <v>11</v>
      </c>
      <c r="K218" s="48">
        <v>0</v>
      </c>
      <c r="L218" s="48" t="s">
        <v>82</v>
      </c>
      <c r="M218" s="51">
        <v>150</v>
      </c>
      <c r="N218" s="53">
        <v>0</v>
      </c>
      <c r="O218" s="44" t="s">
        <v>1755</v>
      </c>
      <c r="P218" s="51">
        <v>0</v>
      </c>
      <c r="Q218" s="53">
        <v>0</v>
      </c>
      <c r="R218" s="44" t="s">
        <v>1755</v>
      </c>
      <c r="S218" s="51">
        <v>100</v>
      </c>
      <c r="T218" s="53">
        <v>100</v>
      </c>
      <c r="U218" s="44">
        <f t="shared" si="100"/>
        <v>30</v>
      </c>
      <c r="V218" s="51">
        <v>0</v>
      </c>
      <c r="W218" s="53">
        <v>0</v>
      </c>
      <c r="X218" s="44" t="s">
        <v>1755</v>
      </c>
      <c r="Y218" s="51">
        <v>0</v>
      </c>
      <c r="Z218" s="53">
        <v>0</v>
      </c>
      <c r="AA218" s="44" t="s">
        <v>1755</v>
      </c>
      <c r="AB218" s="51">
        <v>0</v>
      </c>
      <c r="AC218" s="53">
        <v>0</v>
      </c>
      <c r="AD218" s="44" t="s">
        <v>1755</v>
      </c>
      <c r="AE218" s="51">
        <v>10</v>
      </c>
      <c r="AF218" s="53">
        <v>0</v>
      </c>
      <c r="AG218" s="44" t="s">
        <v>1755</v>
      </c>
      <c r="AH218" s="51">
        <v>10</v>
      </c>
      <c r="AI218" s="53">
        <v>10</v>
      </c>
      <c r="AJ218" s="44">
        <f t="shared" si="82"/>
        <v>30</v>
      </c>
      <c r="AK218" s="51">
        <v>100</v>
      </c>
      <c r="AL218" s="53">
        <v>200</v>
      </c>
      <c r="AM218" s="44">
        <f t="shared" si="83"/>
        <v>15</v>
      </c>
      <c r="AN218" s="51">
        <v>200</v>
      </c>
      <c r="AO218" s="53">
        <v>200</v>
      </c>
      <c r="AP218" s="44">
        <f t="shared" si="84"/>
        <v>30</v>
      </c>
      <c r="AQ218" s="51">
        <v>30</v>
      </c>
      <c r="AR218" s="53">
        <v>10</v>
      </c>
      <c r="AS218" s="44">
        <f t="shared" si="85"/>
        <v>90</v>
      </c>
      <c r="AT218" s="51">
        <v>200</v>
      </c>
      <c r="AU218" s="53">
        <v>26</v>
      </c>
      <c r="AV218" s="44">
        <f t="shared" si="86"/>
        <v>230.76923076923077</v>
      </c>
      <c r="AW218" s="51">
        <v>10</v>
      </c>
      <c r="AX218" s="53">
        <v>30</v>
      </c>
      <c r="AY218" s="44">
        <f t="shared" si="87"/>
        <v>10</v>
      </c>
      <c r="AZ218" s="51">
        <v>20</v>
      </c>
      <c r="BA218" s="53">
        <v>30</v>
      </c>
      <c r="BB218" s="44">
        <f t="shared" si="88"/>
        <v>20</v>
      </c>
      <c r="BC218" s="51">
        <v>0</v>
      </c>
      <c r="BD218" s="53">
        <v>0</v>
      </c>
      <c r="BE218" s="44" t="s">
        <v>1755</v>
      </c>
      <c r="BF218" s="51">
        <v>300</v>
      </c>
      <c r="BG218" s="53">
        <v>150</v>
      </c>
      <c r="BH218" s="44">
        <f t="shared" si="90"/>
        <v>60</v>
      </c>
      <c r="BI218" s="51">
        <v>20</v>
      </c>
      <c r="BJ218" s="53">
        <v>0</v>
      </c>
      <c r="BK218" s="44" t="s">
        <v>1755</v>
      </c>
      <c r="BL218" s="51">
        <v>400</v>
      </c>
      <c r="BM218" s="53">
        <v>300</v>
      </c>
      <c r="BN218" s="44">
        <f t="shared" si="92"/>
        <v>40</v>
      </c>
      <c r="BO218" s="51">
        <v>150</v>
      </c>
      <c r="BP218" s="53">
        <v>0</v>
      </c>
      <c r="BQ218" s="44" t="s">
        <v>1755</v>
      </c>
      <c r="BR218" s="51">
        <v>0</v>
      </c>
      <c r="BS218" s="53">
        <v>0</v>
      </c>
      <c r="BT218" s="44" t="s">
        <v>1755</v>
      </c>
      <c r="BU218" s="51">
        <v>0</v>
      </c>
      <c r="BV218" s="53">
        <v>0</v>
      </c>
      <c r="BW218" s="44" t="s">
        <v>1755</v>
      </c>
      <c r="BX218" s="51">
        <v>30</v>
      </c>
      <c r="BY218" s="53">
        <v>12</v>
      </c>
      <c r="BZ218" s="44">
        <f t="shared" si="95"/>
        <v>75</v>
      </c>
      <c r="CA218" s="55">
        <v>0</v>
      </c>
      <c r="CB218" s="55">
        <v>0</v>
      </c>
      <c r="CC218" s="44" t="s">
        <v>1755</v>
      </c>
      <c r="CD218" s="55">
        <v>0</v>
      </c>
      <c r="CE218" s="55">
        <v>0</v>
      </c>
      <c r="CF218" s="44" t="s">
        <v>1755</v>
      </c>
      <c r="CG218" s="55">
        <v>0</v>
      </c>
      <c r="CH218" s="55">
        <v>0</v>
      </c>
      <c r="CI218" s="44" t="s">
        <v>1755</v>
      </c>
      <c r="CJ218" s="55">
        <v>300</v>
      </c>
      <c r="CK218" s="55">
        <v>60</v>
      </c>
      <c r="CL218" s="44">
        <f t="shared" si="98"/>
        <v>150</v>
      </c>
      <c r="CM218" s="55">
        <v>300</v>
      </c>
      <c r="CN218" s="55">
        <v>49</v>
      </c>
      <c r="CO218" s="44">
        <f t="shared" si="99"/>
        <v>183.67346938775509</v>
      </c>
    </row>
    <row r="219" spans="1:93" ht="39.75" customHeight="1" x14ac:dyDescent="0.2">
      <c r="A219" s="48">
        <v>2164299</v>
      </c>
      <c r="B219" s="48" t="s">
        <v>1595</v>
      </c>
      <c r="C219" s="48" t="s">
        <v>926</v>
      </c>
      <c r="D219" s="48" t="s">
        <v>171</v>
      </c>
      <c r="E219" s="48" t="s">
        <v>63</v>
      </c>
      <c r="F219" s="48" t="s">
        <v>1594</v>
      </c>
      <c r="G219" s="48" t="s">
        <v>1596</v>
      </c>
      <c r="H219" s="48" t="s">
        <v>65</v>
      </c>
      <c r="I219" s="45"/>
      <c r="J219" s="48">
        <v>16</v>
      </c>
      <c r="K219" s="48">
        <v>5</v>
      </c>
      <c r="L219" s="48" t="s">
        <v>64</v>
      </c>
      <c r="M219" s="51">
        <v>0</v>
      </c>
      <c r="N219" s="53">
        <v>0</v>
      </c>
      <c r="O219" s="44" t="s">
        <v>1755</v>
      </c>
      <c r="P219" s="51">
        <v>0</v>
      </c>
      <c r="Q219" s="53">
        <v>0</v>
      </c>
      <c r="R219" s="44" t="s">
        <v>1755</v>
      </c>
      <c r="S219" s="51">
        <v>0</v>
      </c>
      <c r="T219" s="53">
        <v>0</v>
      </c>
      <c r="U219" s="44" t="s">
        <v>1755</v>
      </c>
      <c r="V219" s="51">
        <v>0</v>
      </c>
      <c r="W219" s="53">
        <v>0</v>
      </c>
      <c r="X219" s="44" t="s">
        <v>1755</v>
      </c>
      <c r="Y219" s="51">
        <v>150</v>
      </c>
      <c r="Z219" s="53">
        <v>30</v>
      </c>
      <c r="AA219" s="44">
        <f t="shared" si="104"/>
        <v>150</v>
      </c>
      <c r="AB219" s="51">
        <v>0</v>
      </c>
      <c r="AC219" s="53">
        <v>0</v>
      </c>
      <c r="AD219" s="44" t="s">
        <v>1755</v>
      </c>
      <c r="AE219" s="51">
        <v>0</v>
      </c>
      <c r="AF219" s="53">
        <v>50</v>
      </c>
      <c r="AG219" s="44">
        <f t="shared" si="81"/>
        <v>0</v>
      </c>
      <c r="AH219" s="51">
        <v>0</v>
      </c>
      <c r="AI219" s="53">
        <v>50</v>
      </c>
      <c r="AJ219" s="44">
        <f t="shared" si="82"/>
        <v>0</v>
      </c>
      <c r="AK219" s="51">
        <v>1000</v>
      </c>
      <c r="AL219" s="53">
        <v>5</v>
      </c>
      <c r="AM219" s="44">
        <f t="shared" si="83"/>
        <v>6000</v>
      </c>
      <c r="AN219" s="51">
        <v>200</v>
      </c>
      <c r="AO219" s="53">
        <v>100</v>
      </c>
      <c r="AP219" s="44">
        <f t="shared" si="84"/>
        <v>60</v>
      </c>
      <c r="AQ219" s="51">
        <v>250</v>
      </c>
      <c r="AR219" s="53">
        <v>0</v>
      </c>
      <c r="AS219" s="44" t="s">
        <v>1755</v>
      </c>
      <c r="AT219" s="51">
        <v>1450</v>
      </c>
      <c r="AU219" s="53">
        <v>500</v>
      </c>
      <c r="AV219" s="44">
        <f t="shared" si="86"/>
        <v>87</v>
      </c>
      <c r="AW219" s="51">
        <v>15</v>
      </c>
      <c r="AX219" s="53">
        <v>2</v>
      </c>
      <c r="AY219" s="44">
        <f t="shared" si="87"/>
        <v>225</v>
      </c>
      <c r="AZ219" s="51">
        <v>750</v>
      </c>
      <c r="BA219" s="53">
        <v>200</v>
      </c>
      <c r="BB219" s="44">
        <f t="shared" si="88"/>
        <v>112.5</v>
      </c>
      <c r="BC219" s="51">
        <v>50</v>
      </c>
      <c r="BD219" s="53">
        <v>400</v>
      </c>
      <c r="BE219" s="44">
        <f t="shared" si="89"/>
        <v>3.75</v>
      </c>
      <c r="BF219" s="51">
        <v>800</v>
      </c>
      <c r="BG219" s="53">
        <v>100</v>
      </c>
      <c r="BH219" s="44">
        <f t="shared" si="90"/>
        <v>240</v>
      </c>
      <c r="BI219" s="51">
        <v>100</v>
      </c>
      <c r="BJ219" s="53">
        <v>0</v>
      </c>
      <c r="BK219" s="44" t="s">
        <v>1755</v>
      </c>
      <c r="BL219" s="51">
        <v>1400</v>
      </c>
      <c r="BM219" s="53">
        <v>350</v>
      </c>
      <c r="BN219" s="44">
        <f t="shared" si="92"/>
        <v>120</v>
      </c>
      <c r="BO219" s="51">
        <v>0</v>
      </c>
      <c r="BP219" s="53">
        <v>0</v>
      </c>
      <c r="BQ219" s="44" t="s">
        <v>1755</v>
      </c>
      <c r="BR219" s="51">
        <v>0</v>
      </c>
      <c r="BS219" s="53">
        <v>0</v>
      </c>
      <c r="BT219" s="44" t="s">
        <v>1755</v>
      </c>
      <c r="BU219" s="51">
        <v>160</v>
      </c>
      <c r="BV219" s="53">
        <v>50</v>
      </c>
      <c r="BW219" s="44">
        <f t="shared" si="94"/>
        <v>96</v>
      </c>
      <c r="BX219" s="51">
        <v>180</v>
      </c>
      <c r="BY219" s="53">
        <v>5</v>
      </c>
      <c r="BZ219" s="44">
        <f t="shared" si="95"/>
        <v>1080</v>
      </c>
      <c r="CA219" s="55">
        <v>0</v>
      </c>
      <c r="CB219" s="55">
        <v>0</v>
      </c>
      <c r="CC219" s="44" t="s">
        <v>1755</v>
      </c>
      <c r="CD219" s="55">
        <v>0</v>
      </c>
      <c r="CE219" s="55">
        <v>0</v>
      </c>
      <c r="CF219" s="44" t="s">
        <v>1755</v>
      </c>
      <c r="CG219" s="55">
        <v>0</v>
      </c>
      <c r="CH219" s="55">
        <v>0</v>
      </c>
      <c r="CI219" s="44" t="s">
        <v>1755</v>
      </c>
      <c r="CJ219" s="55">
        <v>0</v>
      </c>
      <c r="CK219" s="55">
        <v>0</v>
      </c>
      <c r="CL219" s="44" t="s">
        <v>1755</v>
      </c>
      <c r="CM219" s="55">
        <v>0</v>
      </c>
      <c r="CN219" s="55">
        <v>0</v>
      </c>
      <c r="CO219" s="44" t="s">
        <v>1755</v>
      </c>
    </row>
    <row r="220" spans="1:93" ht="39.75" customHeight="1" x14ac:dyDescent="0.2">
      <c r="A220" s="48">
        <v>2164493</v>
      </c>
      <c r="B220" s="48" t="s">
        <v>1600</v>
      </c>
      <c r="C220" s="48" t="s">
        <v>1602</v>
      </c>
      <c r="D220" s="48" t="s">
        <v>81</v>
      </c>
      <c r="E220" s="48" t="s">
        <v>63</v>
      </c>
      <c r="F220" s="48" t="s">
        <v>1599</v>
      </c>
      <c r="G220" s="48" t="s">
        <v>1601</v>
      </c>
      <c r="H220" s="48" t="s">
        <v>63</v>
      </c>
      <c r="I220" s="48" t="s">
        <v>1603</v>
      </c>
      <c r="J220" s="48">
        <v>4</v>
      </c>
      <c r="K220" s="48">
        <v>0</v>
      </c>
      <c r="L220" s="48" t="s">
        <v>64</v>
      </c>
      <c r="M220" s="51">
        <v>0</v>
      </c>
      <c r="N220" s="53">
        <v>0</v>
      </c>
      <c r="O220" s="44" t="s">
        <v>1755</v>
      </c>
      <c r="P220" s="51">
        <v>0</v>
      </c>
      <c r="Q220" s="53">
        <v>0</v>
      </c>
      <c r="R220" s="44" t="s">
        <v>1755</v>
      </c>
      <c r="S220" s="51">
        <v>90</v>
      </c>
      <c r="T220" s="53">
        <v>4</v>
      </c>
      <c r="U220" s="44">
        <f t="shared" si="100"/>
        <v>675</v>
      </c>
      <c r="V220" s="51">
        <v>0</v>
      </c>
      <c r="W220" s="53">
        <v>0</v>
      </c>
      <c r="X220" s="44" t="s">
        <v>1755</v>
      </c>
      <c r="Y220" s="51">
        <v>0</v>
      </c>
      <c r="Z220" s="53">
        <v>0</v>
      </c>
      <c r="AA220" s="44" t="s">
        <v>1755</v>
      </c>
      <c r="AB220" s="51">
        <v>0</v>
      </c>
      <c r="AC220" s="53">
        <v>0</v>
      </c>
      <c r="AD220" s="44" t="s">
        <v>1755</v>
      </c>
      <c r="AE220" s="51">
        <v>0</v>
      </c>
      <c r="AF220" s="53">
        <v>0</v>
      </c>
      <c r="AG220" s="44" t="s">
        <v>1755</v>
      </c>
      <c r="AH220" s="51">
        <v>0</v>
      </c>
      <c r="AI220" s="53">
        <v>0</v>
      </c>
      <c r="AJ220" s="44" t="s">
        <v>1755</v>
      </c>
      <c r="AK220" s="51">
        <v>39</v>
      </c>
      <c r="AL220" s="53">
        <v>9</v>
      </c>
      <c r="AM220" s="44">
        <f t="shared" si="83"/>
        <v>130</v>
      </c>
      <c r="AN220" s="51">
        <v>164</v>
      </c>
      <c r="AO220" s="53">
        <v>10</v>
      </c>
      <c r="AP220" s="44">
        <f t="shared" si="84"/>
        <v>491.99999999999994</v>
      </c>
      <c r="AQ220" s="51">
        <v>10</v>
      </c>
      <c r="AR220" s="53">
        <v>3</v>
      </c>
      <c r="AS220" s="44">
        <f t="shared" si="85"/>
        <v>100</v>
      </c>
      <c r="AT220" s="51">
        <v>0</v>
      </c>
      <c r="AU220" s="53">
        <v>3</v>
      </c>
      <c r="AV220" s="44">
        <f t="shared" si="86"/>
        <v>0</v>
      </c>
      <c r="AW220" s="51">
        <v>54</v>
      </c>
      <c r="AX220" s="53">
        <v>9</v>
      </c>
      <c r="AY220" s="44">
        <f t="shared" si="87"/>
        <v>180</v>
      </c>
      <c r="AZ220" s="51">
        <v>19</v>
      </c>
      <c r="BA220" s="53">
        <v>3</v>
      </c>
      <c r="BB220" s="44">
        <f t="shared" si="88"/>
        <v>190</v>
      </c>
      <c r="BC220" s="51">
        <v>10</v>
      </c>
      <c r="BD220" s="53">
        <v>1</v>
      </c>
      <c r="BE220" s="44">
        <f t="shared" si="89"/>
        <v>300</v>
      </c>
      <c r="BF220" s="51">
        <v>21</v>
      </c>
      <c r="BG220" s="53">
        <v>6</v>
      </c>
      <c r="BH220" s="44">
        <f t="shared" si="90"/>
        <v>105</v>
      </c>
      <c r="BI220" s="51">
        <v>0</v>
      </c>
      <c r="BJ220" s="53">
        <v>0</v>
      </c>
      <c r="BK220" s="44" t="s">
        <v>1755</v>
      </c>
      <c r="BL220" s="51">
        <v>72</v>
      </c>
      <c r="BM220" s="53">
        <v>20</v>
      </c>
      <c r="BN220" s="44">
        <f t="shared" si="92"/>
        <v>108</v>
      </c>
      <c r="BO220" s="51">
        <v>0</v>
      </c>
      <c r="BP220" s="53">
        <v>0</v>
      </c>
      <c r="BQ220" s="44" t="s">
        <v>1755</v>
      </c>
      <c r="BR220" s="51">
        <v>0</v>
      </c>
      <c r="BS220" s="53">
        <v>0</v>
      </c>
      <c r="BT220" s="44" t="s">
        <v>1755</v>
      </c>
      <c r="BU220" s="51">
        <v>0</v>
      </c>
      <c r="BV220" s="53">
        <v>0</v>
      </c>
      <c r="BW220" s="44" t="s">
        <v>1755</v>
      </c>
      <c r="BX220" s="51">
        <v>6</v>
      </c>
      <c r="BY220" s="53">
        <v>2</v>
      </c>
      <c r="BZ220" s="44">
        <f t="shared" si="95"/>
        <v>90</v>
      </c>
      <c r="CA220" s="55">
        <v>0</v>
      </c>
      <c r="CB220" s="55">
        <v>0</v>
      </c>
      <c r="CC220" s="44" t="s">
        <v>1755</v>
      </c>
      <c r="CD220" s="55">
        <v>0</v>
      </c>
      <c r="CE220" s="55">
        <v>0</v>
      </c>
      <c r="CF220" s="44" t="s">
        <v>1755</v>
      </c>
      <c r="CG220" s="55">
        <v>0</v>
      </c>
      <c r="CH220" s="55">
        <v>0</v>
      </c>
      <c r="CI220" s="44" t="s">
        <v>1755</v>
      </c>
      <c r="CJ220" s="55">
        <v>52</v>
      </c>
      <c r="CK220" s="55">
        <v>2</v>
      </c>
      <c r="CL220" s="44">
        <f t="shared" si="98"/>
        <v>780</v>
      </c>
      <c r="CM220" s="55">
        <v>0</v>
      </c>
      <c r="CN220" s="55">
        <v>4</v>
      </c>
      <c r="CO220" s="44">
        <f t="shared" si="99"/>
        <v>0</v>
      </c>
    </row>
    <row r="221" spans="1:93" ht="39.75" customHeight="1" x14ac:dyDescent="0.2">
      <c r="A221" s="48">
        <v>2164612</v>
      </c>
      <c r="B221" s="48" t="s">
        <v>491</v>
      </c>
      <c r="C221" s="48" t="s">
        <v>218</v>
      </c>
      <c r="D221" s="48" t="s">
        <v>157</v>
      </c>
      <c r="E221" s="48" t="s">
        <v>63</v>
      </c>
      <c r="F221" s="48" t="s">
        <v>490</v>
      </c>
      <c r="G221" s="48">
        <v>34988474927</v>
      </c>
      <c r="H221" s="48" t="s">
        <v>65</v>
      </c>
      <c r="I221" s="45"/>
      <c r="J221" s="49">
        <v>0</v>
      </c>
      <c r="K221" s="49">
        <v>0</v>
      </c>
      <c r="L221" s="48" t="s">
        <v>123</v>
      </c>
      <c r="M221" s="51">
        <v>50</v>
      </c>
      <c r="N221" s="54">
        <v>3</v>
      </c>
      <c r="O221" s="44">
        <f t="shared" si="102"/>
        <v>500.00000000000006</v>
      </c>
      <c r="P221" s="52">
        <v>0</v>
      </c>
      <c r="Q221" s="54">
        <v>0</v>
      </c>
      <c r="R221" s="44" t="s">
        <v>1755</v>
      </c>
      <c r="S221" s="51">
        <v>43</v>
      </c>
      <c r="T221" s="53">
        <v>70</v>
      </c>
      <c r="U221" s="44">
        <f t="shared" si="100"/>
        <v>18.428571428571431</v>
      </c>
      <c r="V221" s="52">
        <v>0</v>
      </c>
      <c r="W221" s="54">
        <v>0</v>
      </c>
      <c r="X221" s="44" t="s">
        <v>1755</v>
      </c>
      <c r="Y221" s="52">
        <v>7</v>
      </c>
      <c r="Z221" s="53">
        <v>36</v>
      </c>
      <c r="AA221" s="44">
        <f t="shared" si="104"/>
        <v>5.833333333333333</v>
      </c>
      <c r="AB221" s="52">
        <v>0</v>
      </c>
      <c r="AC221" s="54">
        <v>0</v>
      </c>
      <c r="AD221" s="44" t="s">
        <v>1755</v>
      </c>
      <c r="AE221" s="51">
        <v>29</v>
      </c>
      <c r="AF221" s="54">
        <v>7</v>
      </c>
      <c r="AG221" s="44">
        <f t="shared" si="81"/>
        <v>124.28571428571429</v>
      </c>
      <c r="AH221" s="52">
        <v>0</v>
      </c>
      <c r="AI221" s="54">
        <v>0</v>
      </c>
      <c r="AJ221" s="44" t="s">
        <v>1755</v>
      </c>
      <c r="AK221" s="51">
        <v>38</v>
      </c>
      <c r="AL221" s="53">
        <v>15</v>
      </c>
      <c r="AM221" s="44">
        <f t="shared" si="83"/>
        <v>76</v>
      </c>
      <c r="AN221" s="51">
        <v>69</v>
      </c>
      <c r="AO221" s="53">
        <v>56</v>
      </c>
      <c r="AP221" s="44">
        <f t="shared" si="84"/>
        <v>36.964285714285715</v>
      </c>
      <c r="AQ221" s="52">
        <v>0</v>
      </c>
      <c r="AR221" s="54">
        <v>0</v>
      </c>
      <c r="AS221" s="44" t="s">
        <v>1755</v>
      </c>
      <c r="AT221" s="51">
        <v>87</v>
      </c>
      <c r="AU221" s="53">
        <v>90</v>
      </c>
      <c r="AV221" s="44">
        <f t="shared" si="86"/>
        <v>29</v>
      </c>
      <c r="AW221" s="51">
        <v>19</v>
      </c>
      <c r="AX221" s="54">
        <v>7</v>
      </c>
      <c r="AY221" s="44">
        <f t="shared" si="87"/>
        <v>81.428571428571431</v>
      </c>
      <c r="AZ221" s="51">
        <v>12</v>
      </c>
      <c r="BA221" s="53">
        <v>10</v>
      </c>
      <c r="BB221" s="44">
        <f t="shared" si="88"/>
        <v>36</v>
      </c>
      <c r="BC221" s="51">
        <v>104</v>
      </c>
      <c r="BD221" s="53">
        <v>99</v>
      </c>
      <c r="BE221" s="44">
        <f t="shared" si="89"/>
        <v>31.515151515151519</v>
      </c>
      <c r="BF221" s="51">
        <v>64</v>
      </c>
      <c r="BG221" s="53">
        <v>76</v>
      </c>
      <c r="BH221" s="44">
        <f t="shared" si="90"/>
        <v>25.263157894736842</v>
      </c>
      <c r="BI221" s="52">
        <v>6</v>
      </c>
      <c r="BJ221" s="53">
        <v>4</v>
      </c>
      <c r="BK221" s="44">
        <f t="shared" si="91"/>
        <v>45</v>
      </c>
      <c r="BL221" s="51">
        <v>294</v>
      </c>
      <c r="BM221" s="53">
        <v>184</v>
      </c>
      <c r="BN221" s="44">
        <f t="shared" si="92"/>
        <v>47.934782608695649</v>
      </c>
      <c r="BO221" s="51">
        <v>73</v>
      </c>
      <c r="BP221" s="53">
        <v>77</v>
      </c>
      <c r="BQ221" s="44">
        <f t="shared" si="93"/>
        <v>28.441558441558442</v>
      </c>
      <c r="BR221" s="52">
        <v>0</v>
      </c>
      <c r="BS221" s="54">
        <v>0</v>
      </c>
      <c r="BT221" s="44" t="s">
        <v>1755</v>
      </c>
      <c r="BU221" s="52">
        <v>0</v>
      </c>
      <c r="BV221" s="54">
        <v>0</v>
      </c>
      <c r="BW221" s="44" t="s">
        <v>1755</v>
      </c>
      <c r="BX221" s="52">
        <v>9</v>
      </c>
      <c r="BY221" s="53">
        <v>9</v>
      </c>
      <c r="BZ221" s="44">
        <f t="shared" si="95"/>
        <v>30</v>
      </c>
      <c r="CA221" s="55">
        <v>5</v>
      </c>
      <c r="CB221" s="55">
        <v>4</v>
      </c>
      <c r="CC221" s="44">
        <f t="shared" si="96"/>
        <v>37.5</v>
      </c>
      <c r="CD221" s="55">
        <v>58</v>
      </c>
      <c r="CE221" s="55">
        <v>36</v>
      </c>
      <c r="CF221" s="44">
        <f t="shared" si="105"/>
        <v>48.333333333333336</v>
      </c>
      <c r="CG221" s="55">
        <v>84</v>
      </c>
      <c r="CH221" s="55">
        <v>136</v>
      </c>
      <c r="CI221" s="44">
        <f t="shared" si="97"/>
        <v>18.529411764705884</v>
      </c>
      <c r="CJ221" s="55">
        <v>140</v>
      </c>
      <c r="CK221" s="55">
        <v>135</v>
      </c>
      <c r="CL221" s="44">
        <f t="shared" si="98"/>
        <v>31.111111111111111</v>
      </c>
      <c r="CM221" s="56">
        <v>0</v>
      </c>
      <c r="CN221" s="56">
        <v>0</v>
      </c>
      <c r="CO221" s="44" t="s">
        <v>1755</v>
      </c>
    </row>
    <row r="222" spans="1:93" ht="39.75" customHeight="1" x14ac:dyDescent="0.2">
      <c r="A222" s="48">
        <v>2164620</v>
      </c>
      <c r="B222" s="48" t="s">
        <v>1300</v>
      </c>
      <c r="C222" s="48" t="s">
        <v>218</v>
      </c>
      <c r="D222" s="48" t="s">
        <v>81</v>
      </c>
      <c r="E222" s="48" t="s">
        <v>63</v>
      </c>
      <c r="F222" s="48" t="s">
        <v>1299</v>
      </c>
      <c r="G222" s="48" t="s">
        <v>1301</v>
      </c>
      <c r="H222" s="48" t="s">
        <v>65</v>
      </c>
      <c r="I222" s="45"/>
      <c r="J222" s="48">
        <v>24</v>
      </c>
      <c r="K222" s="48">
        <v>12</v>
      </c>
      <c r="L222" s="48" t="s">
        <v>64</v>
      </c>
      <c r="M222" s="51">
        <v>624</v>
      </c>
      <c r="N222" s="53">
        <v>677</v>
      </c>
      <c r="O222" s="44">
        <f t="shared" si="102"/>
        <v>27.651403249630722</v>
      </c>
      <c r="P222" s="51">
        <v>0</v>
      </c>
      <c r="Q222" s="53">
        <v>0</v>
      </c>
      <c r="R222" s="44" t="s">
        <v>1755</v>
      </c>
      <c r="S222" s="51">
        <v>326</v>
      </c>
      <c r="T222" s="53">
        <v>84</v>
      </c>
      <c r="U222" s="44">
        <f t="shared" si="100"/>
        <v>116.42857142857143</v>
      </c>
      <c r="V222" s="51">
        <v>1</v>
      </c>
      <c r="W222" s="53">
        <v>0</v>
      </c>
      <c r="X222" s="44" t="s">
        <v>1755</v>
      </c>
      <c r="Y222" s="51">
        <v>3</v>
      </c>
      <c r="Z222" s="53">
        <v>0</v>
      </c>
      <c r="AA222" s="44" t="s">
        <v>1755</v>
      </c>
      <c r="AB222" s="51">
        <v>1</v>
      </c>
      <c r="AC222" s="53">
        <v>0</v>
      </c>
      <c r="AD222" s="44" t="s">
        <v>1755</v>
      </c>
      <c r="AE222" s="51">
        <v>375</v>
      </c>
      <c r="AF222" s="53">
        <v>320</v>
      </c>
      <c r="AG222" s="44">
        <f t="shared" si="81"/>
        <v>35.15625</v>
      </c>
      <c r="AH222" s="51">
        <v>87</v>
      </c>
      <c r="AI222" s="53">
        <v>12</v>
      </c>
      <c r="AJ222" s="44">
        <f t="shared" si="82"/>
        <v>217.5</v>
      </c>
      <c r="AK222" s="51">
        <v>1602</v>
      </c>
      <c r="AL222" s="53">
        <v>5</v>
      </c>
      <c r="AM222" s="44">
        <f t="shared" si="83"/>
        <v>9612</v>
      </c>
      <c r="AN222" s="51">
        <v>545</v>
      </c>
      <c r="AO222" s="53">
        <v>46</v>
      </c>
      <c r="AP222" s="44">
        <f t="shared" si="84"/>
        <v>355.43478260869563</v>
      </c>
      <c r="AQ222" s="51">
        <v>35</v>
      </c>
      <c r="AR222" s="53">
        <v>15</v>
      </c>
      <c r="AS222" s="44">
        <f t="shared" si="85"/>
        <v>70</v>
      </c>
      <c r="AT222" s="51">
        <v>895</v>
      </c>
      <c r="AU222" s="53">
        <v>2101</v>
      </c>
      <c r="AV222" s="44">
        <f t="shared" si="86"/>
        <v>12.779628748215135</v>
      </c>
      <c r="AW222" s="51">
        <v>126</v>
      </c>
      <c r="AX222" s="53">
        <v>13</v>
      </c>
      <c r="AY222" s="44">
        <f t="shared" si="87"/>
        <v>290.76923076923077</v>
      </c>
      <c r="AZ222" s="51">
        <v>57</v>
      </c>
      <c r="BA222" s="53">
        <v>61</v>
      </c>
      <c r="BB222" s="44">
        <f t="shared" si="88"/>
        <v>28.032786885245901</v>
      </c>
      <c r="BC222" s="51">
        <v>1480</v>
      </c>
      <c r="BD222" s="53">
        <v>1916</v>
      </c>
      <c r="BE222" s="44">
        <f t="shared" si="89"/>
        <v>23.17327766179541</v>
      </c>
      <c r="BF222" s="51">
        <v>2490</v>
      </c>
      <c r="BG222" s="53">
        <v>18</v>
      </c>
      <c r="BH222" s="44">
        <f t="shared" si="90"/>
        <v>4150</v>
      </c>
      <c r="BI222" s="51">
        <v>12</v>
      </c>
      <c r="BJ222" s="53">
        <v>1</v>
      </c>
      <c r="BK222" s="44">
        <f t="shared" si="91"/>
        <v>360</v>
      </c>
      <c r="BL222" s="51">
        <v>1340</v>
      </c>
      <c r="BM222" s="53">
        <v>1063</v>
      </c>
      <c r="BN222" s="44">
        <f t="shared" si="92"/>
        <v>37.81749764816557</v>
      </c>
      <c r="BO222" s="51">
        <v>395</v>
      </c>
      <c r="BP222" s="53">
        <v>38</v>
      </c>
      <c r="BQ222" s="44">
        <f t="shared" si="93"/>
        <v>311.84210526315792</v>
      </c>
      <c r="BR222" s="51">
        <v>0</v>
      </c>
      <c r="BS222" s="53">
        <v>0</v>
      </c>
      <c r="BT222" s="44" t="s">
        <v>1755</v>
      </c>
      <c r="BU222" s="51">
        <v>5</v>
      </c>
      <c r="BV222" s="53">
        <v>843</v>
      </c>
      <c r="BW222" s="44">
        <f t="shared" si="94"/>
        <v>0.17793594306049823</v>
      </c>
      <c r="BX222" s="51">
        <v>68</v>
      </c>
      <c r="BY222" s="53">
        <v>21</v>
      </c>
      <c r="BZ222" s="44">
        <f t="shared" si="95"/>
        <v>97.142857142857139</v>
      </c>
      <c r="CA222" s="55">
        <v>77</v>
      </c>
      <c r="CB222" s="55">
        <v>5</v>
      </c>
      <c r="CC222" s="44">
        <f t="shared" si="96"/>
        <v>462</v>
      </c>
      <c r="CD222" s="55">
        <v>23</v>
      </c>
      <c r="CE222" s="55">
        <v>159</v>
      </c>
      <c r="CF222" s="44">
        <f t="shared" si="105"/>
        <v>4.3396226415094334</v>
      </c>
      <c r="CG222" s="55">
        <v>47</v>
      </c>
      <c r="CH222" s="55">
        <v>72</v>
      </c>
      <c r="CI222" s="44">
        <f t="shared" si="97"/>
        <v>19.583333333333332</v>
      </c>
      <c r="CJ222" s="55">
        <v>34</v>
      </c>
      <c r="CK222" s="55">
        <v>72</v>
      </c>
      <c r="CL222" s="44">
        <f t="shared" si="98"/>
        <v>14.166666666666666</v>
      </c>
      <c r="CM222" s="55">
        <v>58</v>
      </c>
      <c r="CN222" s="55">
        <v>7</v>
      </c>
      <c r="CO222" s="44">
        <f t="shared" si="99"/>
        <v>248.57142857142858</v>
      </c>
    </row>
    <row r="223" spans="1:93" ht="39.75" customHeight="1" x14ac:dyDescent="0.2">
      <c r="A223" s="48">
        <v>2164639</v>
      </c>
      <c r="B223" s="48" t="s">
        <v>290</v>
      </c>
      <c r="C223" s="48" t="s">
        <v>292</v>
      </c>
      <c r="D223" s="48" t="s">
        <v>81</v>
      </c>
      <c r="E223" s="48" t="s">
        <v>65</v>
      </c>
      <c r="F223" s="48" t="s">
        <v>289</v>
      </c>
      <c r="G223" s="48" t="s">
        <v>291</v>
      </c>
      <c r="H223" s="48" t="s">
        <v>65</v>
      </c>
      <c r="I223" s="45"/>
      <c r="J223" s="48">
        <v>2</v>
      </c>
      <c r="K223" s="48">
        <v>0</v>
      </c>
      <c r="L223" s="48" t="s">
        <v>82</v>
      </c>
      <c r="M223" s="51">
        <v>0</v>
      </c>
      <c r="N223" s="53">
        <v>0</v>
      </c>
      <c r="O223" s="44" t="s">
        <v>1755</v>
      </c>
      <c r="P223" s="51">
        <v>0</v>
      </c>
      <c r="Q223" s="53">
        <v>0</v>
      </c>
      <c r="R223" s="44" t="s">
        <v>1755</v>
      </c>
      <c r="S223" s="51">
        <v>147</v>
      </c>
      <c r="T223" s="53">
        <v>10</v>
      </c>
      <c r="U223" s="44">
        <f t="shared" si="100"/>
        <v>441</v>
      </c>
      <c r="V223" s="51">
        <v>0</v>
      </c>
      <c r="W223" s="53">
        <v>0</v>
      </c>
      <c r="X223" s="44" t="s">
        <v>1755</v>
      </c>
      <c r="Y223" s="51">
        <v>0</v>
      </c>
      <c r="Z223" s="53">
        <v>0</v>
      </c>
      <c r="AA223" s="44" t="s">
        <v>1755</v>
      </c>
      <c r="AB223" s="51">
        <v>0</v>
      </c>
      <c r="AC223" s="53">
        <v>0</v>
      </c>
      <c r="AD223" s="44" t="s">
        <v>1755</v>
      </c>
      <c r="AE223" s="51">
        <v>0</v>
      </c>
      <c r="AF223" s="53">
        <v>0</v>
      </c>
      <c r="AG223" s="44" t="s">
        <v>1755</v>
      </c>
      <c r="AH223" s="51">
        <v>0</v>
      </c>
      <c r="AI223" s="53">
        <v>0</v>
      </c>
      <c r="AJ223" s="44" t="s">
        <v>1755</v>
      </c>
      <c r="AK223" s="51">
        <v>157</v>
      </c>
      <c r="AL223" s="53">
        <v>20</v>
      </c>
      <c r="AM223" s="44">
        <f t="shared" si="83"/>
        <v>235.5</v>
      </c>
      <c r="AN223" s="51">
        <v>100</v>
      </c>
      <c r="AO223" s="53">
        <v>15</v>
      </c>
      <c r="AP223" s="44">
        <f t="shared" si="84"/>
        <v>200</v>
      </c>
      <c r="AQ223" s="51">
        <v>13</v>
      </c>
      <c r="AR223" s="53">
        <v>5</v>
      </c>
      <c r="AS223" s="44">
        <f t="shared" si="85"/>
        <v>78</v>
      </c>
      <c r="AT223" s="51">
        <v>30</v>
      </c>
      <c r="AU223" s="53">
        <v>10</v>
      </c>
      <c r="AV223" s="44">
        <f t="shared" si="86"/>
        <v>90</v>
      </c>
      <c r="AW223" s="51">
        <v>33</v>
      </c>
      <c r="AX223" s="53">
        <v>5</v>
      </c>
      <c r="AY223" s="44">
        <f t="shared" si="87"/>
        <v>198</v>
      </c>
      <c r="AZ223" s="51">
        <v>50</v>
      </c>
      <c r="BA223" s="53">
        <v>20</v>
      </c>
      <c r="BB223" s="44">
        <f t="shared" si="88"/>
        <v>75</v>
      </c>
      <c r="BC223" s="51">
        <v>0</v>
      </c>
      <c r="BD223" s="53">
        <v>10</v>
      </c>
      <c r="BE223" s="44">
        <f t="shared" si="89"/>
        <v>0</v>
      </c>
      <c r="BF223" s="51">
        <v>32</v>
      </c>
      <c r="BG223" s="53">
        <v>10</v>
      </c>
      <c r="BH223" s="44">
        <f t="shared" si="90"/>
        <v>96</v>
      </c>
      <c r="BI223" s="51">
        <v>48</v>
      </c>
      <c r="BJ223" s="53">
        <v>5</v>
      </c>
      <c r="BK223" s="44">
        <f t="shared" si="91"/>
        <v>288</v>
      </c>
      <c r="BL223" s="51">
        <v>30</v>
      </c>
      <c r="BM223" s="53">
        <v>10</v>
      </c>
      <c r="BN223" s="44">
        <f t="shared" si="92"/>
        <v>90</v>
      </c>
      <c r="BO223" s="51">
        <v>0</v>
      </c>
      <c r="BP223" s="53">
        <v>0</v>
      </c>
      <c r="BQ223" s="44" t="s">
        <v>1755</v>
      </c>
      <c r="BR223" s="51">
        <v>10</v>
      </c>
      <c r="BS223" s="53">
        <v>0</v>
      </c>
      <c r="BT223" s="44" t="s">
        <v>1755</v>
      </c>
      <c r="BU223" s="51">
        <v>0</v>
      </c>
      <c r="BV223" s="53">
        <v>0</v>
      </c>
      <c r="BW223" s="44" t="s">
        <v>1755</v>
      </c>
      <c r="BX223" s="51">
        <v>10</v>
      </c>
      <c r="BY223" s="53">
        <v>5</v>
      </c>
      <c r="BZ223" s="44">
        <f t="shared" si="95"/>
        <v>60</v>
      </c>
      <c r="CA223" s="55">
        <v>0</v>
      </c>
      <c r="CB223" s="55">
        <v>0</v>
      </c>
      <c r="CC223" s="44" t="s">
        <v>1755</v>
      </c>
      <c r="CD223" s="55">
        <v>0</v>
      </c>
      <c r="CE223" s="55">
        <v>0</v>
      </c>
      <c r="CF223" s="44" t="s">
        <v>1755</v>
      </c>
      <c r="CG223" s="55">
        <v>0</v>
      </c>
      <c r="CH223" s="55">
        <v>0</v>
      </c>
      <c r="CI223" s="44" t="s">
        <v>1755</v>
      </c>
      <c r="CJ223" s="55">
        <v>38</v>
      </c>
      <c r="CK223" s="55">
        <v>10</v>
      </c>
      <c r="CL223" s="44">
        <f t="shared" si="98"/>
        <v>114</v>
      </c>
      <c r="CM223" s="55">
        <v>0</v>
      </c>
      <c r="CN223" s="55">
        <v>0</v>
      </c>
      <c r="CO223" s="44" t="s">
        <v>1755</v>
      </c>
    </row>
    <row r="224" spans="1:93" ht="39.75" customHeight="1" x14ac:dyDescent="0.2">
      <c r="A224" s="48">
        <v>2164795</v>
      </c>
      <c r="B224" s="48" t="s">
        <v>305</v>
      </c>
      <c r="C224" s="48" t="s">
        <v>109</v>
      </c>
      <c r="D224" s="48" t="s">
        <v>81</v>
      </c>
      <c r="E224" s="48" t="s">
        <v>63</v>
      </c>
      <c r="F224" s="48" t="s">
        <v>304</v>
      </c>
      <c r="G224" s="48">
        <v>3433349200</v>
      </c>
      <c r="H224" s="48" t="s">
        <v>65</v>
      </c>
      <c r="I224" s="45"/>
      <c r="J224" s="48">
        <v>14</v>
      </c>
      <c r="K224" s="48">
        <v>0</v>
      </c>
      <c r="L224" s="48" t="s">
        <v>64</v>
      </c>
      <c r="M224" s="51">
        <v>0</v>
      </c>
      <c r="N224" s="53">
        <v>0</v>
      </c>
      <c r="O224" s="44" t="s">
        <v>1755</v>
      </c>
      <c r="P224" s="51">
        <v>0</v>
      </c>
      <c r="Q224" s="53">
        <v>0</v>
      </c>
      <c r="R224" s="44" t="s">
        <v>1755</v>
      </c>
      <c r="S224" s="51">
        <v>137</v>
      </c>
      <c r="T224" s="53">
        <v>5</v>
      </c>
      <c r="U224" s="44">
        <f t="shared" si="100"/>
        <v>822</v>
      </c>
      <c r="V224" s="51">
        <v>0</v>
      </c>
      <c r="W224" s="53">
        <v>0</v>
      </c>
      <c r="X224" s="44" t="s">
        <v>1755</v>
      </c>
      <c r="Y224" s="51">
        <v>0</v>
      </c>
      <c r="Z224" s="53">
        <v>0</v>
      </c>
      <c r="AA224" s="44" t="s">
        <v>1755</v>
      </c>
      <c r="AB224" s="51">
        <v>0</v>
      </c>
      <c r="AC224" s="53">
        <v>0</v>
      </c>
      <c r="AD224" s="44" t="s">
        <v>1755</v>
      </c>
      <c r="AE224" s="51">
        <v>0</v>
      </c>
      <c r="AF224" s="53">
        <v>0</v>
      </c>
      <c r="AG224" s="44" t="s">
        <v>1755</v>
      </c>
      <c r="AH224" s="51">
        <v>0</v>
      </c>
      <c r="AI224" s="53">
        <v>0</v>
      </c>
      <c r="AJ224" s="44" t="s">
        <v>1755</v>
      </c>
      <c r="AK224" s="51">
        <v>35</v>
      </c>
      <c r="AL224" s="53">
        <v>10</v>
      </c>
      <c r="AM224" s="44">
        <f t="shared" si="83"/>
        <v>105</v>
      </c>
      <c r="AN224" s="51">
        <v>186</v>
      </c>
      <c r="AO224" s="53">
        <v>100</v>
      </c>
      <c r="AP224" s="44">
        <f t="shared" si="84"/>
        <v>55.800000000000004</v>
      </c>
      <c r="AQ224" s="51">
        <v>0</v>
      </c>
      <c r="AR224" s="53">
        <v>0</v>
      </c>
      <c r="AS224" s="44" t="s">
        <v>1755</v>
      </c>
      <c r="AT224" s="51">
        <v>2</v>
      </c>
      <c r="AU224" s="53">
        <v>5</v>
      </c>
      <c r="AV224" s="44">
        <f t="shared" si="86"/>
        <v>12</v>
      </c>
      <c r="AW224" s="51">
        <v>38</v>
      </c>
      <c r="AX224" s="53">
        <v>6</v>
      </c>
      <c r="AY224" s="44">
        <f t="shared" si="87"/>
        <v>190</v>
      </c>
      <c r="AZ224" s="51">
        <v>45</v>
      </c>
      <c r="BA224" s="53">
        <v>40</v>
      </c>
      <c r="BB224" s="44">
        <f t="shared" si="88"/>
        <v>33.75</v>
      </c>
      <c r="BC224" s="51">
        <v>0</v>
      </c>
      <c r="BD224" s="53">
        <v>0</v>
      </c>
      <c r="BE224" s="44" t="s">
        <v>1755</v>
      </c>
      <c r="BF224" s="51">
        <v>0</v>
      </c>
      <c r="BG224" s="53">
        <v>0</v>
      </c>
      <c r="BH224" s="44" t="s">
        <v>1755</v>
      </c>
      <c r="BI224" s="51">
        <v>9</v>
      </c>
      <c r="BJ224" s="53">
        <v>2</v>
      </c>
      <c r="BK224" s="44">
        <f t="shared" si="91"/>
        <v>135</v>
      </c>
      <c r="BL224" s="51">
        <v>10</v>
      </c>
      <c r="BM224" s="53">
        <v>10</v>
      </c>
      <c r="BN224" s="44">
        <f t="shared" si="92"/>
        <v>30</v>
      </c>
      <c r="BO224" s="51">
        <v>12</v>
      </c>
      <c r="BP224" s="53">
        <v>10</v>
      </c>
      <c r="BQ224" s="44">
        <f t="shared" si="93"/>
        <v>36</v>
      </c>
      <c r="BR224" s="51">
        <v>0</v>
      </c>
      <c r="BS224" s="53">
        <v>0</v>
      </c>
      <c r="BT224" s="44" t="s">
        <v>1755</v>
      </c>
      <c r="BU224" s="51">
        <v>14</v>
      </c>
      <c r="BV224" s="53">
        <v>20</v>
      </c>
      <c r="BW224" s="44">
        <f t="shared" si="94"/>
        <v>21</v>
      </c>
      <c r="BX224" s="51">
        <v>0</v>
      </c>
      <c r="BY224" s="53">
        <v>0</v>
      </c>
      <c r="BZ224" s="44" t="s">
        <v>1755</v>
      </c>
      <c r="CA224" s="55">
        <v>0</v>
      </c>
      <c r="CB224" s="55">
        <v>0</v>
      </c>
      <c r="CC224" s="44" t="s">
        <v>1755</v>
      </c>
      <c r="CD224" s="55">
        <v>23</v>
      </c>
      <c r="CE224" s="55">
        <v>5</v>
      </c>
      <c r="CF224" s="44">
        <f t="shared" si="105"/>
        <v>138</v>
      </c>
      <c r="CG224" s="55">
        <v>105</v>
      </c>
      <c r="CH224" s="55">
        <v>20</v>
      </c>
      <c r="CI224" s="44">
        <f t="shared" si="97"/>
        <v>157.5</v>
      </c>
      <c r="CJ224" s="55">
        <v>0</v>
      </c>
      <c r="CK224" s="55">
        <v>0</v>
      </c>
      <c r="CL224" s="44" t="s">
        <v>1755</v>
      </c>
      <c r="CM224" s="55">
        <v>0</v>
      </c>
      <c r="CN224" s="55">
        <v>0</v>
      </c>
      <c r="CO224" s="44" t="s">
        <v>1755</v>
      </c>
    </row>
    <row r="225" spans="1:93" ht="39.75" customHeight="1" x14ac:dyDescent="0.2">
      <c r="A225" s="48">
        <v>2164825</v>
      </c>
      <c r="B225" s="48" t="s">
        <v>1554</v>
      </c>
      <c r="C225" s="48" t="s">
        <v>109</v>
      </c>
      <c r="D225" s="48" t="s">
        <v>81</v>
      </c>
      <c r="E225" s="48" t="s">
        <v>65</v>
      </c>
      <c r="F225" s="48" t="s">
        <v>1553</v>
      </c>
      <c r="G225" s="48" t="s">
        <v>1555</v>
      </c>
      <c r="H225" s="48" t="s">
        <v>65</v>
      </c>
      <c r="I225" s="45"/>
      <c r="J225" s="48">
        <v>0</v>
      </c>
      <c r="K225" s="48">
        <v>0</v>
      </c>
      <c r="L225" s="48" t="s">
        <v>64</v>
      </c>
      <c r="M225" s="51">
        <v>94</v>
      </c>
      <c r="N225" s="53">
        <v>52</v>
      </c>
      <c r="O225" s="44">
        <f t="shared" si="102"/>
        <v>54.230769230769234</v>
      </c>
      <c r="P225" s="51">
        <v>0</v>
      </c>
      <c r="Q225" s="53">
        <v>0</v>
      </c>
      <c r="R225" s="44" t="s">
        <v>1755</v>
      </c>
      <c r="S225" s="51">
        <v>0</v>
      </c>
      <c r="T225" s="53">
        <v>0</v>
      </c>
      <c r="U225" s="44" t="s">
        <v>1755</v>
      </c>
      <c r="V225" s="51">
        <v>0</v>
      </c>
      <c r="W225" s="53">
        <v>0</v>
      </c>
      <c r="X225" s="44" t="s">
        <v>1755</v>
      </c>
      <c r="Y225" s="51">
        <v>0</v>
      </c>
      <c r="Z225" s="53">
        <v>0</v>
      </c>
      <c r="AA225" s="44" t="s">
        <v>1755</v>
      </c>
      <c r="AB225" s="51">
        <v>0</v>
      </c>
      <c r="AC225" s="53">
        <v>0</v>
      </c>
      <c r="AD225" s="44" t="s">
        <v>1755</v>
      </c>
      <c r="AE225" s="51">
        <v>0</v>
      </c>
      <c r="AF225" s="53">
        <v>0</v>
      </c>
      <c r="AG225" s="44" t="s">
        <v>1755</v>
      </c>
      <c r="AH225" s="51">
        <v>0</v>
      </c>
      <c r="AI225" s="53">
        <v>0</v>
      </c>
      <c r="AJ225" s="44" t="s">
        <v>1755</v>
      </c>
      <c r="AK225" s="51">
        <v>159</v>
      </c>
      <c r="AL225" s="53">
        <v>35</v>
      </c>
      <c r="AM225" s="44">
        <f t="shared" si="83"/>
        <v>136.28571428571428</v>
      </c>
      <c r="AN225" s="51">
        <v>253</v>
      </c>
      <c r="AO225" s="53">
        <v>271</v>
      </c>
      <c r="AP225" s="44">
        <f t="shared" si="84"/>
        <v>28.007380073800739</v>
      </c>
      <c r="AQ225" s="51">
        <v>19</v>
      </c>
      <c r="AR225" s="53">
        <v>1</v>
      </c>
      <c r="AS225" s="44">
        <f t="shared" si="85"/>
        <v>570</v>
      </c>
      <c r="AT225" s="51">
        <v>89</v>
      </c>
      <c r="AU225" s="53">
        <v>74</v>
      </c>
      <c r="AV225" s="44">
        <f t="shared" si="86"/>
        <v>36.081081081081081</v>
      </c>
      <c r="AW225" s="51">
        <v>15</v>
      </c>
      <c r="AX225" s="53">
        <v>8</v>
      </c>
      <c r="AY225" s="44">
        <f t="shared" si="87"/>
        <v>56.25</v>
      </c>
      <c r="AZ225" s="51">
        <v>213</v>
      </c>
      <c r="BA225" s="53">
        <v>76</v>
      </c>
      <c r="BB225" s="44">
        <f t="shared" si="88"/>
        <v>84.078947368421055</v>
      </c>
      <c r="BC225" s="51">
        <v>4</v>
      </c>
      <c r="BD225" s="53">
        <v>18</v>
      </c>
      <c r="BE225" s="44">
        <f t="shared" si="89"/>
        <v>6.6666666666666661</v>
      </c>
      <c r="BF225" s="51">
        <v>0</v>
      </c>
      <c r="BG225" s="53">
        <v>0</v>
      </c>
      <c r="BH225" s="44" t="s">
        <v>1755</v>
      </c>
      <c r="BI225" s="51">
        <v>60</v>
      </c>
      <c r="BJ225" s="53">
        <v>16</v>
      </c>
      <c r="BK225" s="44">
        <f t="shared" si="91"/>
        <v>112.5</v>
      </c>
      <c r="BL225" s="51">
        <v>96</v>
      </c>
      <c r="BM225" s="53">
        <v>11</v>
      </c>
      <c r="BN225" s="44">
        <f t="shared" si="92"/>
        <v>261.81818181818181</v>
      </c>
      <c r="BO225" s="51">
        <v>97</v>
      </c>
      <c r="BP225" s="53">
        <v>38</v>
      </c>
      <c r="BQ225" s="44">
        <f t="shared" si="93"/>
        <v>76.578947368421055</v>
      </c>
      <c r="BR225" s="51">
        <v>0</v>
      </c>
      <c r="BS225" s="53">
        <v>0</v>
      </c>
      <c r="BT225" s="44" t="s">
        <v>1755</v>
      </c>
      <c r="BU225" s="51">
        <v>0</v>
      </c>
      <c r="BV225" s="53">
        <v>0</v>
      </c>
      <c r="BW225" s="44" t="s">
        <v>1755</v>
      </c>
      <c r="BX225" s="51">
        <v>0</v>
      </c>
      <c r="BY225" s="53">
        <v>21</v>
      </c>
      <c r="BZ225" s="44">
        <f t="shared" si="95"/>
        <v>0</v>
      </c>
      <c r="CA225" s="55">
        <v>0</v>
      </c>
      <c r="CB225" s="55">
        <v>0</v>
      </c>
      <c r="CC225" s="44" t="s">
        <v>1755</v>
      </c>
      <c r="CD225" s="55">
        <v>70</v>
      </c>
      <c r="CE225" s="55">
        <v>7</v>
      </c>
      <c r="CF225" s="44">
        <f t="shared" si="105"/>
        <v>300</v>
      </c>
      <c r="CG225" s="55">
        <v>344</v>
      </c>
      <c r="CH225" s="55">
        <v>30</v>
      </c>
      <c r="CI225" s="44">
        <f t="shared" si="97"/>
        <v>344</v>
      </c>
      <c r="CJ225" s="55">
        <v>159</v>
      </c>
      <c r="CK225" s="55">
        <v>11</v>
      </c>
      <c r="CL225" s="44">
        <f t="shared" si="98"/>
        <v>433.63636363636363</v>
      </c>
      <c r="CM225" s="55">
        <v>0</v>
      </c>
      <c r="CN225" s="55">
        <v>0</v>
      </c>
      <c r="CO225" s="44" t="s">
        <v>1755</v>
      </c>
    </row>
    <row r="226" spans="1:93" ht="39.75" customHeight="1" x14ac:dyDescent="0.2">
      <c r="A226" s="48">
        <v>2165848</v>
      </c>
      <c r="B226" s="48" t="s">
        <v>899</v>
      </c>
      <c r="C226" s="48" t="s">
        <v>900</v>
      </c>
      <c r="D226" s="48" t="s">
        <v>81</v>
      </c>
      <c r="E226" s="48" t="s">
        <v>65</v>
      </c>
      <c r="F226" s="48" t="s">
        <v>898</v>
      </c>
      <c r="G226" s="48">
        <v>3434548212</v>
      </c>
      <c r="H226" s="48" t="s">
        <v>65</v>
      </c>
      <c r="I226" s="45"/>
      <c r="J226" s="48">
        <v>6</v>
      </c>
      <c r="K226" s="48">
        <v>0</v>
      </c>
      <c r="L226" s="48" t="s">
        <v>82</v>
      </c>
      <c r="M226" s="51">
        <v>0</v>
      </c>
      <c r="N226" s="53">
        <v>0</v>
      </c>
      <c r="O226" s="44" t="s">
        <v>1755</v>
      </c>
      <c r="P226" s="51">
        <v>0</v>
      </c>
      <c r="Q226" s="53">
        <v>0</v>
      </c>
      <c r="R226" s="44" t="s">
        <v>1755</v>
      </c>
      <c r="S226" s="51">
        <v>43</v>
      </c>
      <c r="T226" s="53">
        <v>2</v>
      </c>
      <c r="U226" s="44">
        <f t="shared" si="100"/>
        <v>645</v>
      </c>
      <c r="V226" s="51">
        <v>0</v>
      </c>
      <c r="W226" s="53">
        <v>0</v>
      </c>
      <c r="X226" s="44" t="s">
        <v>1755</v>
      </c>
      <c r="Y226" s="51">
        <v>0</v>
      </c>
      <c r="Z226" s="53">
        <v>0</v>
      </c>
      <c r="AA226" s="44" t="s">
        <v>1755</v>
      </c>
      <c r="AB226" s="51">
        <v>0</v>
      </c>
      <c r="AC226" s="53">
        <v>0</v>
      </c>
      <c r="AD226" s="44" t="s">
        <v>1755</v>
      </c>
      <c r="AE226" s="51">
        <v>0</v>
      </c>
      <c r="AF226" s="53">
        <v>0</v>
      </c>
      <c r="AG226" s="44" t="s">
        <v>1755</v>
      </c>
      <c r="AH226" s="51">
        <v>0</v>
      </c>
      <c r="AI226" s="53">
        <v>0</v>
      </c>
      <c r="AJ226" s="44" t="s">
        <v>1755</v>
      </c>
      <c r="AK226" s="51">
        <v>252</v>
      </c>
      <c r="AL226" s="53">
        <v>15</v>
      </c>
      <c r="AM226" s="44">
        <f t="shared" si="83"/>
        <v>504</v>
      </c>
      <c r="AN226" s="51">
        <v>191</v>
      </c>
      <c r="AO226" s="53">
        <v>5</v>
      </c>
      <c r="AP226" s="44">
        <f t="shared" si="84"/>
        <v>1146</v>
      </c>
      <c r="AQ226" s="51">
        <v>52</v>
      </c>
      <c r="AR226" s="53">
        <v>2</v>
      </c>
      <c r="AS226" s="44">
        <f t="shared" si="85"/>
        <v>780</v>
      </c>
      <c r="AT226" s="51">
        <v>52</v>
      </c>
      <c r="AU226" s="53">
        <v>5</v>
      </c>
      <c r="AV226" s="44">
        <f t="shared" si="86"/>
        <v>312</v>
      </c>
      <c r="AW226" s="51">
        <v>167</v>
      </c>
      <c r="AX226" s="53">
        <v>20</v>
      </c>
      <c r="AY226" s="44">
        <f t="shared" si="87"/>
        <v>250.5</v>
      </c>
      <c r="AZ226" s="51">
        <v>79</v>
      </c>
      <c r="BA226" s="53">
        <v>14</v>
      </c>
      <c r="BB226" s="44">
        <f t="shared" si="88"/>
        <v>169.28571428571431</v>
      </c>
      <c r="BC226" s="51">
        <v>90</v>
      </c>
      <c r="BD226" s="53">
        <v>6</v>
      </c>
      <c r="BE226" s="44">
        <f t="shared" si="89"/>
        <v>450</v>
      </c>
      <c r="BF226" s="51">
        <v>71</v>
      </c>
      <c r="BG226" s="53">
        <v>13</v>
      </c>
      <c r="BH226" s="44">
        <f t="shared" si="90"/>
        <v>163.84615384615384</v>
      </c>
      <c r="BI226" s="51">
        <v>26</v>
      </c>
      <c r="BJ226" s="53">
        <v>2</v>
      </c>
      <c r="BK226" s="44">
        <f t="shared" si="91"/>
        <v>390</v>
      </c>
      <c r="BL226" s="51">
        <v>84</v>
      </c>
      <c r="BM226" s="53">
        <v>4</v>
      </c>
      <c r="BN226" s="44">
        <f t="shared" si="92"/>
        <v>630</v>
      </c>
      <c r="BO226" s="51">
        <v>18</v>
      </c>
      <c r="BP226" s="53">
        <v>2</v>
      </c>
      <c r="BQ226" s="44">
        <f t="shared" si="93"/>
        <v>270</v>
      </c>
      <c r="BR226" s="51">
        <v>0</v>
      </c>
      <c r="BS226" s="53">
        <v>0</v>
      </c>
      <c r="BT226" s="44" t="s">
        <v>1755</v>
      </c>
      <c r="BU226" s="51">
        <v>0</v>
      </c>
      <c r="BV226" s="53">
        <v>0</v>
      </c>
      <c r="BW226" s="44" t="s">
        <v>1755</v>
      </c>
      <c r="BX226" s="51">
        <v>20</v>
      </c>
      <c r="BY226" s="53">
        <v>2</v>
      </c>
      <c r="BZ226" s="44">
        <f t="shared" si="95"/>
        <v>300</v>
      </c>
      <c r="CA226" s="55">
        <v>0</v>
      </c>
      <c r="CB226" s="55">
        <v>0</v>
      </c>
      <c r="CC226" s="44" t="s">
        <v>1755</v>
      </c>
      <c r="CD226" s="55">
        <v>0</v>
      </c>
      <c r="CE226" s="55">
        <v>0</v>
      </c>
      <c r="CF226" s="44" t="s">
        <v>1755</v>
      </c>
      <c r="CG226" s="55">
        <v>0</v>
      </c>
      <c r="CH226" s="55">
        <v>0</v>
      </c>
      <c r="CI226" s="44" t="s">
        <v>1755</v>
      </c>
      <c r="CJ226" s="55">
        <v>0</v>
      </c>
      <c r="CK226" s="55">
        <v>0</v>
      </c>
      <c r="CL226" s="44" t="s">
        <v>1755</v>
      </c>
      <c r="CM226" s="55">
        <v>0</v>
      </c>
      <c r="CN226" s="55">
        <v>0</v>
      </c>
      <c r="CO226" s="44" t="s">
        <v>1755</v>
      </c>
    </row>
    <row r="227" spans="1:93" ht="39.75" customHeight="1" x14ac:dyDescent="0.2">
      <c r="A227" s="48">
        <v>2166305</v>
      </c>
      <c r="B227" s="48" t="s">
        <v>1505</v>
      </c>
      <c r="C227" s="48" t="s">
        <v>1506</v>
      </c>
      <c r="D227" s="48" t="s">
        <v>81</v>
      </c>
      <c r="E227" s="48" t="s">
        <v>63</v>
      </c>
      <c r="F227" s="48" t="s">
        <v>1504</v>
      </c>
      <c r="G227" s="48">
        <v>34992385244</v>
      </c>
      <c r="H227" s="48" t="s">
        <v>65</v>
      </c>
      <c r="I227" s="45"/>
      <c r="J227" s="48">
        <v>11</v>
      </c>
      <c r="K227" s="48">
        <v>0</v>
      </c>
      <c r="L227" s="48" t="s">
        <v>64</v>
      </c>
      <c r="M227" s="51">
        <v>0</v>
      </c>
      <c r="N227" s="53">
        <v>0</v>
      </c>
      <c r="O227" s="44" t="s">
        <v>1755</v>
      </c>
      <c r="P227" s="51">
        <v>0</v>
      </c>
      <c r="Q227" s="53">
        <v>0</v>
      </c>
      <c r="R227" s="44" t="s">
        <v>1755</v>
      </c>
      <c r="S227" s="51">
        <v>128</v>
      </c>
      <c r="T227" s="53">
        <v>5</v>
      </c>
      <c r="U227" s="44">
        <f t="shared" si="100"/>
        <v>768</v>
      </c>
      <c r="V227" s="51">
        <v>0</v>
      </c>
      <c r="W227" s="53">
        <v>0</v>
      </c>
      <c r="X227" s="44" t="s">
        <v>1755</v>
      </c>
      <c r="Y227" s="51">
        <v>0</v>
      </c>
      <c r="Z227" s="53">
        <v>0</v>
      </c>
      <c r="AA227" s="44" t="s">
        <v>1755</v>
      </c>
      <c r="AB227" s="51">
        <v>0</v>
      </c>
      <c r="AC227" s="53">
        <v>0</v>
      </c>
      <c r="AD227" s="44" t="s">
        <v>1755</v>
      </c>
      <c r="AE227" s="51">
        <v>0</v>
      </c>
      <c r="AF227" s="53">
        <v>0</v>
      </c>
      <c r="AG227" s="44" t="s">
        <v>1755</v>
      </c>
      <c r="AH227" s="51">
        <v>0</v>
      </c>
      <c r="AI227" s="53">
        <v>0</v>
      </c>
      <c r="AJ227" s="44" t="s">
        <v>1755</v>
      </c>
      <c r="AK227" s="51">
        <v>195</v>
      </c>
      <c r="AL227" s="53">
        <v>20</v>
      </c>
      <c r="AM227" s="44">
        <f t="shared" si="83"/>
        <v>292.5</v>
      </c>
      <c r="AN227" s="51">
        <v>76</v>
      </c>
      <c r="AO227" s="53">
        <v>10</v>
      </c>
      <c r="AP227" s="44">
        <f t="shared" si="84"/>
        <v>228</v>
      </c>
      <c r="AQ227" s="51">
        <v>0</v>
      </c>
      <c r="AR227" s="53">
        <v>0</v>
      </c>
      <c r="AS227" s="44" t="s">
        <v>1755</v>
      </c>
      <c r="AT227" s="51">
        <v>61</v>
      </c>
      <c r="AU227" s="53">
        <v>10</v>
      </c>
      <c r="AV227" s="44">
        <f t="shared" si="86"/>
        <v>183</v>
      </c>
      <c r="AW227" s="51">
        <v>25</v>
      </c>
      <c r="AX227" s="53">
        <v>2</v>
      </c>
      <c r="AY227" s="44">
        <f t="shared" si="87"/>
        <v>375</v>
      </c>
      <c r="AZ227" s="51">
        <v>30</v>
      </c>
      <c r="BA227" s="53">
        <v>25</v>
      </c>
      <c r="BB227" s="44">
        <f t="shared" si="88"/>
        <v>36</v>
      </c>
      <c r="BC227" s="51">
        <v>12</v>
      </c>
      <c r="BD227" s="53">
        <v>10</v>
      </c>
      <c r="BE227" s="44">
        <f t="shared" si="89"/>
        <v>36</v>
      </c>
      <c r="BF227" s="51">
        <v>25</v>
      </c>
      <c r="BG227" s="53">
        <v>10</v>
      </c>
      <c r="BH227" s="44">
        <f t="shared" si="90"/>
        <v>75</v>
      </c>
      <c r="BI227" s="51">
        <v>13</v>
      </c>
      <c r="BJ227" s="53">
        <v>1</v>
      </c>
      <c r="BK227" s="44">
        <f t="shared" si="91"/>
        <v>390</v>
      </c>
      <c r="BL227" s="51">
        <v>38</v>
      </c>
      <c r="BM227" s="53">
        <v>5</v>
      </c>
      <c r="BN227" s="44">
        <f t="shared" si="92"/>
        <v>228</v>
      </c>
      <c r="BO227" s="51">
        <v>14</v>
      </c>
      <c r="BP227" s="53">
        <v>1</v>
      </c>
      <c r="BQ227" s="44">
        <f t="shared" si="93"/>
        <v>420</v>
      </c>
      <c r="BR227" s="51">
        <v>0</v>
      </c>
      <c r="BS227" s="53">
        <v>0</v>
      </c>
      <c r="BT227" s="44" t="s">
        <v>1755</v>
      </c>
      <c r="BU227" s="51">
        <v>10</v>
      </c>
      <c r="BV227" s="53">
        <v>0</v>
      </c>
      <c r="BW227" s="44" t="s">
        <v>1755</v>
      </c>
      <c r="BX227" s="51">
        <v>0</v>
      </c>
      <c r="BY227" s="53">
        <v>0</v>
      </c>
      <c r="BZ227" s="44" t="s">
        <v>1755</v>
      </c>
      <c r="CA227" s="55">
        <v>0</v>
      </c>
      <c r="CB227" s="55">
        <v>0</v>
      </c>
      <c r="CC227" s="44" t="s">
        <v>1755</v>
      </c>
      <c r="CD227" s="55">
        <v>0</v>
      </c>
      <c r="CE227" s="55">
        <v>0</v>
      </c>
      <c r="CF227" s="44" t="s">
        <v>1755</v>
      </c>
      <c r="CG227" s="55">
        <v>0</v>
      </c>
      <c r="CH227" s="55">
        <v>0</v>
      </c>
      <c r="CI227" s="44" t="s">
        <v>1755</v>
      </c>
      <c r="CJ227" s="55">
        <v>0</v>
      </c>
      <c r="CK227" s="55">
        <v>0</v>
      </c>
      <c r="CL227" s="44" t="s">
        <v>1755</v>
      </c>
      <c r="CM227" s="55">
        <v>0</v>
      </c>
      <c r="CN227" s="55">
        <v>0</v>
      </c>
      <c r="CO227" s="44" t="s">
        <v>1755</v>
      </c>
    </row>
    <row r="228" spans="1:93" ht="39.75" customHeight="1" x14ac:dyDescent="0.2">
      <c r="A228" s="48">
        <v>2166364</v>
      </c>
      <c r="B228" s="48" t="s">
        <v>932</v>
      </c>
      <c r="C228" s="48" t="s">
        <v>934</v>
      </c>
      <c r="D228" s="48" t="s">
        <v>81</v>
      </c>
      <c r="E228" s="48" t="s">
        <v>65</v>
      </c>
      <c r="F228" s="48" t="s">
        <v>931</v>
      </c>
      <c r="G228" s="48" t="s">
        <v>933</v>
      </c>
      <c r="H228" s="48" t="s">
        <v>65</v>
      </c>
      <c r="I228" s="45"/>
      <c r="J228" s="48">
        <v>10</v>
      </c>
      <c r="K228" s="48">
        <v>0</v>
      </c>
      <c r="L228" s="48" t="s">
        <v>82</v>
      </c>
      <c r="M228" s="51">
        <v>0</v>
      </c>
      <c r="N228" s="53">
        <v>0</v>
      </c>
      <c r="O228" s="44" t="s">
        <v>1755</v>
      </c>
      <c r="P228" s="51">
        <v>0</v>
      </c>
      <c r="Q228" s="53">
        <v>0</v>
      </c>
      <c r="R228" s="44" t="s">
        <v>1755</v>
      </c>
      <c r="S228" s="52">
        <v>267</v>
      </c>
      <c r="T228" s="53">
        <v>2</v>
      </c>
      <c r="U228" s="44">
        <f t="shared" si="100"/>
        <v>4005</v>
      </c>
      <c r="V228" s="51">
        <v>0</v>
      </c>
      <c r="W228" s="53">
        <v>0</v>
      </c>
      <c r="X228" s="44" t="s">
        <v>1755</v>
      </c>
      <c r="Y228" s="51">
        <v>0</v>
      </c>
      <c r="Z228" s="53">
        <v>0</v>
      </c>
      <c r="AA228" s="44" t="s">
        <v>1755</v>
      </c>
      <c r="AB228" s="51">
        <v>0</v>
      </c>
      <c r="AC228" s="53">
        <v>0</v>
      </c>
      <c r="AD228" s="44" t="s">
        <v>1755</v>
      </c>
      <c r="AE228" s="51">
        <v>0</v>
      </c>
      <c r="AF228" s="53">
        <v>0</v>
      </c>
      <c r="AG228" s="44" t="s">
        <v>1755</v>
      </c>
      <c r="AH228" s="51">
        <v>0</v>
      </c>
      <c r="AI228" s="53">
        <v>0</v>
      </c>
      <c r="AJ228" s="44" t="s">
        <v>1755</v>
      </c>
      <c r="AK228" s="51">
        <v>356</v>
      </c>
      <c r="AL228" s="53">
        <v>10</v>
      </c>
      <c r="AM228" s="44">
        <f t="shared" si="83"/>
        <v>1068</v>
      </c>
      <c r="AN228" s="51">
        <v>88</v>
      </c>
      <c r="AO228" s="53">
        <v>18</v>
      </c>
      <c r="AP228" s="44">
        <f t="shared" si="84"/>
        <v>146.66666666666669</v>
      </c>
      <c r="AQ228" s="51">
        <v>33</v>
      </c>
      <c r="AR228" s="53">
        <v>2</v>
      </c>
      <c r="AS228" s="44">
        <f t="shared" si="85"/>
        <v>495</v>
      </c>
      <c r="AT228" s="51">
        <v>0</v>
      </c>
      <c r="AU228" s="53">
        <v>0</v>
      </c>
      <c r="AV228" s="44" t="s">
        <v>1755</v>
      </c>
      <c r="AW228" s="51">
        <v>134</v>
      </c>
      <c r="AX228" s="53">
        <v>3</v>
      </c>
      <c r="AY228" s="44">
        <f t="shared" si="87"/>
        <v>1340</v>
      </c>
      <c r="AZ228" s="51">
        <v>64</v>
      </c>
      <c r="BA228" s="53">
        <v>3</v>
      </c>
      <c r="BB228" s="44">
        <f t="shared" si="88"/>
        <v>640</v>
      </c>
      <c r="BC228" s="51">
        <v>0</v>
      </c>
      <c r="BD228" s="53">
        <v>0</v>
      </c>
      <c r="BE228" s="44" t="s">
        <v>1755</v>
      </c>
      <c r="BF228" s="51">
        <v>752</v>
      </c>
      <c r="BG228" s="53">
        <v>18</v>
      </c>
      <c r="BH228" s="44">
        <f t="shared" si="90"/>
        <v>1253.3333333333333</v>
      </c>
      <c r="BI228" s="51">
        <v>0</v>
      </c>
      <c r="BJ228" s="53">
        <v>0</v>
      </c>
      <c r="BK228" s="44" t="s">
        <v>1755</v>
      </c>
      <c r="BL228" s="51">
        <v>54</v>
      </c>
      <c r="BM228" s="53">
        <v>4</v>
      </c>
      <c r="BN228" s="44">
        <f t="shared" si="92"/>
        <v>405</v>
      </c>
      <c r="BO228" s="51">
        <v>27</v>
      </c>
      <c r="BP228" s="53">
        <v>1</v>
      </c>
      <c r="BQ228" s="44">
        <f t="shared" si="93"/>
        <v>810</v>
      </c>
      <c r="BR228" s="51">
        <v>0</v>
      </c>
      <c r="BS228" s="53">
        <v>0</v>
      </c>
      <c r="BT228" s="44" t="s">
        <v>1755</v>
      </c>
      <c r="BU228" s="51">
        <v>11</v>
      </c>
      <c r="BV228" s="53">
        <v>2</v>
      </c>
      <c r="BW228" s="44">
        <f t="shared" si="94"/>
        <v>165</v>
      </c>
      <c r="BX228" s="51">
        <v>3</v>
      </c>
      <c r="BY228" s="53">
        <v>1</v>
      </c>
      <c r="BZ228" s="44">
        <f t="shared" si="95"/>
        <v>90</v>
      </c>
      <c r="CA228" s="55">
        <v>0</v>
      </c>
      <c r="CB228" s="55">
        <v>0</v>
      </c>
      <c r="CC228" s="44" t="s">
        <v>1755</v>
      </c>
      <c r="CD228" s="55">
        <v>0</v>
      </c>
      <c r="CE228" s="55">
        <v>0</v>
      </c>
      <c r="CF228" s="44" t="s">
        <v>1755</v>
      </c>
      <c r="CG228" s="56">
        <v>200</v>
      </c>
      <c r="CH228" s="55">
        <v>0</v>
      </c>
      <c r="CI228" s="44" t="s">
        <v>1755</v>
      </c>
      <c r="CJ228" s="55">
        <v>306</v>
      </c>
      <c r="CK228" s="55">
        <v>3</v>
      </c>
      <c r="CL228" s="44">
        <f t="shared" si="98"/>
        <v>3060</v>
      </c>
      <c r="CM228" s="55">
        <v>2</v>
      </c>
      <c r="CN228" s="55">
        <v>1</v>
      </c>
      <c r="CO228" s="44">
        <f t="shared" si="99"/>
        <v>60</v>
      </c>
    </row>
    <row r="229" spans="1:93" ht="39.75" customHeight="1" x14ac:dyDescent="0.2">
      <c r="A229" s="48">
        <v>2166518</v>
      </c>
      <c r="B229" s="48" t="s">
        <v>185</v>
      </c>
      <c r="C229" s="48" t="s">
        <v>186</v>
      </c>
      <c r="D229" s="48" t="s">
        <v>142</v>
      </c>
      <c r="E229" s="48" t="s">
        <v>63</v>
      </c>
      <c r="F229" s="48" t="s">
        <v>184</v>
      </c>
      <c r="G229" s="48">
        <v>3433231141</v>
      </c>
      <c r="H229" s="48" t="s">
        <v>65</v>
      </c>
      <c r="I229" s="45"/>
      <c r="J229" s="48">
        <v>2</v>
      </c>
      <c r="K229" s="48">
        <v>0</v>
      </c>
      <c r="L229" s="48" t="s">
        <v>82</v>
      </c>
      <c r="M229" s="51">
        <v>0</v>
      </c>
      <c r="N229" s="53">
        <v>0</v>
      </c>
      <c r="O229" s="44" t="s">
        <v>1755</v>
      </c>
      <c r="P229" s="51">
        <v>0</v>
      </c>
      <c r="Q229" s="53">
        <v>0</v>
      </c>
      <c r="R229" s="44" t="s">
        <v>1755</v>
      </c>
      <c r="S229" s="51">
        <v>19</v>
      </c>
      <c r="T229" s="53">
        <v>6</v>
      </c>
      <c r="U229" s="44">
        <f t="shared" si="100"/>
        <v>95</v>
      </c>
      <c r="V229" s="51">
        <v>0</v>
      </c>
      <c r="W229" s="53">
        <v>0</v>
      </c>
      <c r="X229" s="44" t="s">
        <v>1755</v>
      </c>
      <c r="Y229" s="51">
        <v>0</v>
      </c>
      <c r="Z229" s="53">
        <v>20</v>
      </c>
      <c r="AA229" s="44">
        <f t="shared" si="104"/>
        <v>0</v>
      </c>
      <c r="AB229" s="51">
        <v>0</v>
      </c>
      <c r="AC229" s="53">
        <v>20</v>
      </c>
      <c r="AD229" s="44">
        <f t="shared" si="101"/>
        <v>0</v>
      </c>
      <c r="AE229" s="51">
        <v>0</v>
      </c>
      <c r="AF229" s="53">
        <v>0</v>
      </c>
      <c r="AG229" s="44" t="s">
        <v>1755</v>
      </c>
      <c r="AH229" s="51">
        <v>0</v>
      </c>
      <c r="AI229" s="53">
        <v>0</v>
      </c>
      <c r="AJ229" s="44" t="s">
        <v>1755</v>
      </c>
      <c r="AK229" s="51">
        <v>99</v>
      </c>
      <c r="AL229" s="53">
        <v>50</v>
      </c>
      <c r="AM229" s="44">
        <f t="shared" si="83"/>
        <v>59.4</v>
      </c>
      <c r="AN229" s="51">
        <v>161</v>
      </c>
      <c r="AO229" s="53">
        <v>20</v>
      </c>
      <c r="AP229" s="44">
        <f t="shared" si="84"/>
        <v>241.50000000000003</v>
      </c>
      <c r="AQ229" s="51">
        <v>35</v>
      </c>
      <c r="AR229" s="53">
        <v>4</v>
      </c>
      <c r="AS229" s="44">
        <f t="shared" si="85"/>
        <v>262.5</v>
      </c>
      <c r="AT229" s="51">
        <v>17</v>
      </c>
      <c r="AU229" s="53">
        <v>6</v>
      </c>
      <c r="AV229" s="44">
        <f t="shared" si="86"/>
        <v>85</v>
      </c>
      <c r="AW229" s="51">
        <v>39</v>
      </c>
      <c r="AX229" s="53">
        <v>5</v>
      </c>
      <c r="AY229" s="44">
        <f t="shared" si="87"/>
        <v>234</v>
      </c>
      <c r="AZ229" s="51">
        <v>102</v>
      </c>
      <c r="BA229" s="53">
        <v>10</v>
      </c>
      <c r="BB229" s="44">
        <f t="shared" si="88"/>
        <v>306</v>
      </c>
      <c r="BC229" s="51">
        <v>67</v>
      </c>
      <c r="BD229" s="53">
        <v>5</v>
      </c>
      <c r="BE229" s="44">
        <f t="shared" si="89"/>
        <v>402</v>
      </c>
      <c r="BF229" s="51">
        <v>97</v>
      </c>
      <c r="BG229" s="53">
        <v>10</v>
      </c>
      <c r="BH229" s="44">
        <f t="shared" si="90"/>
        <v>291</v>
      </c>
      <c r="BI229" s="51">
        <v>0</v>
      </c>
      <c r="BJ229" s="53">
        <v>0</v>
      </c>
      <c r="BK229" s="44" t="s">
        <v>1755</v>
      </c>
      <c r="BL229" s="51">
        <v>75</v>
      </c>
      <c r="BM229" s="53">
        <v>20</v>
      </c>
      <c r="BN229" s="44">
        <f t="shared" si="92"/>
        <v>112.5</v>
      </c>
      <c r="BO229" s="51">
        <v>0</v>
      </c>
      <c r="BP229" s="53">
        <v>0</v>
      </c>
      <c r="BQ229" s="44" t="s">
        <v>1755</v>
      </c>
      <c r="BR229" s="51">
        <v>0</v>
      </c>
      <c r="BS229" s="53">
        <v>0</v>
      </c>
      <c r="BT229" s="44" t="s">
        <v>1755</v>
      </c>
      <c r="BU229" s="51">
        <v>0</v>
      </c>
      <c r="BV229" s="53">
        <v>0</v>
      </c>
      <c r="BW229" s="44" t="s">
        <v>1755</v>
      </c>
      <c r="BX229" s="51">
        <v>7</v>
      </c>
      <c r="BY229" s="53">
        <v>2</v>
      </c>
      <c r="BZ229" s="44">
        <f t="shared" si="95"/>
        <v>105</v>
      </c>
      <c r="CA229" s="55">
        <v>0</v>
      </c>
      <c r="CB229" s="55">
        <v>0</v>
      </c>
      <c r="CC229" s="44" t="s">
        <v>1755</v>
      </c>
      <c r="CD229" s="55">
        <v>0</v>
      </c>
      <c r="CE229" s="55">
        <v>0</v>
      </c>
      <c r="CF229" s="44" t="s">
        <v>1755</v>
      </c>
      <c r="CG229" s="55">
        <v>19</v>
      </c>
      <c r="CH229" s="55">
        <v>5</v>
      </c>
      <c r="CI229" s="44">
        <f t="shared" si="97"/>
        <v>114</v>
      </c>
      <c r="CJ229" s="55">
        <v>18</v>
      </c>
      <c r="CK229" s="55">
        <v>6</v>
      </c>
      <c r="CL229" s="44">
        <f t="shared" si="98"/>
        <v>90</v>
      </c>
      <c r="CM229" s="55">
        <v>19</v>
      </c>
      <c r="CN229" s="55">
        <v>5</v>
      </c>
      <c r="CO229" s="44">
        <f t="shared" si="99"/>
        <v>114</v>
      </c>
    </row>
    <row r="230" spans="1:93" ht="39.75" customHeight="1" x14ac:dyDescent="0.2">
      <c r="A230" s="48">
        <v>2167379</v>
      </c>
      <c r="B230" s="48" t="s">
        <v>817</v>
      </c>
      <c r="C230" s="48" t="s">
        <v>819</v>
      </c>
      <c r="D230" s="48" t="s">
        <v>152</v>
      </c>
      <c r="E230" s="48" t="s">
        <v>63</v>
      </c>
      <c r="F230" s="48" t="s">
        <v>816</v>
      </c>
      <c r="G230" s="48" t="s">
        <v>818</v>
      </c>
      <c r="H230" s="48" t="s">
        <v>65</v>
      </c>
      <c r="I230" s="45"/>
      <c r="J230" s="49">
        <v>0</v>
      </c>
      <c r="K230" s="49">
        <v>0</v>
      </c>
      <c r="L230" s="48" t="s">
        <v>64</v>
      </c>
      <c r="M230" s="52">
        <v>0</v>
      </c>
      <c r="N230" s="54">
        <v>0</v>
      </c>
      <c r="O230" s="44" t="s">
        <v>1755</v>
      </c>
      <c r="P230" s="52">
        <v>0</v>
      </c>
      <c r="Q230" s="53">
        <v>20</v>
      </c>
      <c r="R230" s="44">
        <f t="shared" si="103"/>
        <v>0</v>
      </c>
      <c r="S230" s="51">
        <v>15</v>
      </c>
      <c r="T230" s="54">
        <v>3</v>
      </c>
      <c r="U230" s="44">
        <f t="shared" si="100"/>
        <v>150</v>
      </c>
      <c r="V230" s="52">
        <v>0</v>
      </c>
      <c r="W230" s="54">
        <v>0</v>
      </c>
      <c r="X230" s="44" t="s">
        <v>1755</v>
      </c>
      <c r="Y230" s="52">
        <v>0</v>
      </c>
      <c r="Z230" s="54">
        <v>0</v>
      </c>
      <c r="AA230" s="44" t="s">
        <v>1755</v>
      </c>
      <c r="AB230" s="52">
        <v>0</v>
      </c>
      <c r="AC230" s="54">
        <v>0</v>
      </c>
      <c r="AD230" s="44" t="s">
        <v>1755</v>
      </c>
      <c r="AE230" s="52">
        <v>0</v>
      </c>
      <c r="AF230" s="54">
        <v>0</v>
      </c>
      <c r="AG230" s="44" t="s">
        <v>1755</v>
      </c>
      <c r="AH230" s="52">
        <v>0</v>
      </c>
      <c r="AI230" s="54">
        <v>0</v>
      </c>
      <c r="AJ230" s="44" t="s">
        <v>1755</v>
      </c>
      <c r="AK230" s="51">
        <v>40</v>
      </c>
      <c r="AL230" s="54">
        <v>6</v>
      </c>
      <c r="AM230" s="44">
        <f t="shared" si="83"/>
        <v>200</v>
      </c>
      <c r="AN230" s="51">
        <v>50</v>
      </c>
      <c r="AO230" s="54">
        <v>7</v>
      </c>
      <c r="AP230" s="44">
        <f t="shared" si="84"/>
        <v>214.28571428571431</v>
      </c>
      <c r="AQ230" s="51">
        <v>5</v>
      </c>
      <c r="AR230" s="54">
        <v>1</v>
      </c>
      <c r="AS230" s="44">
        <f t="shared" si="85"/>
        <v>150</v>
      </c>
      <c r="AT230" s="51">
        <v>10</v>
      </c>
      <c r="AU230" s="54">
        <v>1</v>
      </c>
      <c r="AV230" s="44">
        <f t="shared" si="86"/>
        <v>300</v>
      </c>
      <c r="AW230" s="51">
        <v>10</v>
      </c>
      <c r="AX230" s="54">
        <v>3</v>
      </c>
      <c r="AY230" s="44">
        <f t="shared" si="87"/>
        <v>100</v>
      </c>
      <c r="AZ230" s="51">
        <v>10</v>
      </c>
      <c r="BA230" s="54">
        <v>4</v>
      </c>
      <c r="BB230" s="44">
        <f t="shared" si="88"/>
        <v>75</v>
      </c>
      <c r="BC230" s="52">
        <v>0</v>
      </c>
      <c r="BD230" s="54">
        <v>0</v>
      </c>
      <c r="BE230" s="44" t="s">
        <v>1755</v>
      </c>
      <c r="BF230" s="51">
        <v>20</v>
      </c>
      <c r="BG230" s="54">
        <v>4</v>
      </c>
      <c r="BH230" s="44">
        <f t="shared" si="90"/>
        <v>150</v>
      </c>
      <c r="BI230" s="52">
        <v>5</v>
      </c>
      <c r="BJ230" s="54">
        <v>1</v>
      </c>
      <c r="BK230" s="44">
        <f t="shared" si="91"/>
        <v>150</v>
      </c>
      <c r="BL230" s="51">
        <v>20</v>
      </c>
      <c r="BM230" s="54">
        <v>3</v>
      </c>
      <c r="BN230" s="44">
        <f t="shared" si="92"/>
        <v>200</v>
      </c>
      <c r="BO230" s="51">
        <v>2</v>
      </c>
      <c r="BP230" s="54">
        <v>2</v>
      </c>
      <c r="BQ230" s="44">
        <f t="shared" si="93"/>
        <v>30</v>
      </c>
      <c r="BR230" s="52">
        <v>0</v>
      </c>
      <c r="BS230" s="54">
        <v>0</v>
      </c>
      <c r="BT230" s="44" t="s">
        <v>1755</v>
      </c>
      <c r="BU230" s="52">
        <v>2</v>
      </c>
      <c r="BV230" s="54">
        <v>2</v>
      </c>
      <c r="BW230" s="44">
        <f t="shared" si="94"/>
        <v>30</v>
      </c>
      <c r="BX230" s="52">
        <v>2</v>
      </c>
      <c r="BY230" s="54">
        <v>2</v>
      </c>
      <c r="BZ230" s="44">
        <f t="shared" si="95"/>
        <v>30</v>
      </c>
      <c r="CA230" s="56">
        <v>0</v>
      </c>
      <c r="CB230" s="56">
        <v>0</v>
      </c>
      <c r="CC230" s="44" t="s">
        <v>1755</v>
      </c>
      <c r="CD230" s="56">
        <v>0</v>
      </c>
      <c r="CE230" s="56">
        <v>0</v>
      </c>
      <c r="CF230" s="44" t="s">
        <v>1755</v>
      </c>
      <c r="CG230" s="56">
        <v>0</v>
      </c>
      <c r="CH230" s="56">
        <v>0</v>
      </c>
      <c r="CI230" s="44" t="s">
        <v>1755</v>
      </c>
      <c r="CJ230" s="56">
        <v>0</v>
      </c>
      <c r="CK230" s="55">
        <v>0</v>
      </c>
      <c r="CL230" s="44" t="s">
        <v>1755</v>
      </c>
      <c r="CM230" s="56">
        <v>0</v>
      </c>
      <c r="CN230" s="56">
        <v>0</v>
      </c>
      <c r="CO230" s="44" t="s">
        <v>1755</v>
      </c>
    </row>
    <row r="231" spans="1:93" ht="39.75" customHeight="1" x14ac:dyDescent="0.2">
      <c r="A231" s="48">
        <v>2167573</v>
      </c>
      <c r="B231" s="48" t="s">
        <v>238</v>
      </c>
      <c r="C231" s="48" t="s">
        <v>240</v>
      </c>
      <c r="D231" s="48" t="s">
        <v>152</v>
      </c>
      <c r="E231" s="48" t="s">
        <v>63</v>
      </c>
      <c r="F231" s="48" t="s">
        <v>237</v>
      </c>
      <c r="G231" s="48" t="s">
        <v>239</v>
      </c>
      <c r="H231" s="48" t="s">
        <v>65</v>
      </c>
      <c r="I231" s="45"/>
      <c r="J231" s="48">
        <v>15</v>
      </c>
      <c r="K231" s="49">
        <v>0</v>
      </c>
      <c r="L231" s="48" t="s">
        <v>64</v>
      </c>
      <c r="M231" s="52">
        <v>0</v>
      </c>
      <c r="N231" s="54">
        <v>0</v>
      </c>
      <c r="O231" s="44" t="s">
        <v>1755</v>
      </c>
      <c r="P231" s="52">
        <v>0</v>
      </c>
      <c r="Q231" s="54">
        <v>0</v>
      </c>
      <c r="R231" s="44" t="s">
        <v>1755</v>
      </c>
      <c r="S231" s="51">
        <v>150</v>
      </c>
      <c r="T231" s="53">
        <v>30</v>
      </c>
      <c r="U231" s="44">
        <f t="shared" si="100"/>
        <v>150</v>
      </c>
      <c r="V231" s="52">
        <v>0</v>
      </c>
      <c r="W231" s="54">
        <v>0</v>
      </c>
      <c r="X231" s="44" t="s">
        <v>1755</v>
      </c>
      <c r="Y231" s="52">
        <v>0</v>
      </c>
      <c r="Z231" s="54">
        <v>0</v>
      </c>
      <c r="AA231" s="44" t="s">
        <v>1755</v>
      </c>
      <c r="AB231" s="52">
        <v>0</v>
      </c>
      <c r="AC231" s="54">
        <v>0</v>
      </c>
      <c r="AD231" s="44" t="s">
        <v>1755</v>
      </c>
      <c r="AE231" s="52">
        <v>0</v>
      </c>
      <c r="AF231" s="54">
        <v>0</v>
      </c>
      <c r="AG231" s="44" t="s">
        <v>1755</v>
      </c>
      <c r="AH231" s="52">
        <v>0</v>
      </c>
      <c r="AI231" s="54">
        <v>0</v>
      </c>
      <c r="AJ231" s="44" t="s">
        <v>1755</v>
      </c>
      <c r="AK231" s="51">
        <v>100</v>
      </c>
      <c r="AL231" s="53">
        <v>20</v>
      </c>
      <c r="AM231" s="44">
        <f t="shared" si="83"/>
        <v>150</v>
      </c>
      <c r="AN231" s="51">
        <v>90</v>
      </c>
      <c r="AO231" s="53">
        <v>20</v>
      </c>
      <c r="AP231" s="44">
        <f t="shared" si="84"/>
        <v>135</v>
      </c>
      <c r="AQ231" s="52">
        <v>0</v>
      </c>
      <c r="AR231" s="54">
        <v>0</v>
      </c>
      <c r="AS231" s="44" t="s">
        <v>1755</v>
      </c>
      <c r="AT231" s="52">
        <v>0</v>
      </c>
      <c r="AU231" s="54">
        <v>0</v>
      </c>
      <c r="AV231" s="44" t="s">
        <v>1755</v>
      </c>
      <c r="AW231" s="51">
        <v>50</v>
      </c>
      <c r="AX231" s="53">
        <v>10</v>
      </c>
      <c r="AY231" s="44">
        <f t="shared" si="87"/>
        <v>150</v>
      </c>
      <c r="AZ231" s="51">
        <v>30</v>
      </c>
      <c r="BA231" s="53">
        <v>20</v>
      </c>
      <c r="BB231" s="44">
        <f t="shared" si="88"/>
        <v>45</v>
      </c>
      <c r="BC231" s="52">
        <v>0</v>
      </c>
      <c r="BD231" s="54">
        <v>0</v>
      </c>
      <c r="BE231" s="44" t="s">
        <v>1755</v>
      </c>
      <c r="BF231" s="51">
        <v>180</v>
      </c>
      <c r="BG231" s="53">
        <v>10</v>
      </c>
      <c r="BH231" s="44">
        <f t="shared" si="90"/>
        <v>540</v>
      </c>
      <c r="BI231" s="52">
        <v>8</v>
      </c>
      <c r="BJ231" s="54">
        <v>1</v>
      </c>
      <c r="BK231" s="44">
        <f t="shared" si="91"/>
        <v>240</v>
      </c>
      <c r="BL231" s="51">
        <v>30</v>
      </c>
      <c r="BM231" s="53">
        <v>10</v>
      </c>
      <c r="BN231" s="44">
        <f t="shared" si="92"/>
        <v>90</v>
      </c>
      <c r="BO231" s="51">
        <v>12</v>
      </c>
      <c r="BP231" s="54">
        <v>2</v>
      </c>
      <c r="BQ231" s="44">
        <f t="shared" si="93"/>
        <v>180</v>
      </c>
      <c r="BR231" s="52">
        <v>0</v>
      </c>
      <c r="BS231" s="54">
        <v>0</v>
      </c>
      <c r="BT231" s="44" t="s">
        <v>1755</v>
      </c>
      <c r="BU231" s="51">
        <v>28</v>
      </c>
      <c r="BV231" s="53">
        <v>10</v>
      </c>
      <c r="BW231" s="44">
        <f t="shared" si="94"/>
        <v>84</v>
      </c>
      <c r="BX231" s="52">
        <v>0</v>
      </c>
      <c r="BY231" s="54">
        <v>0</v>
      </c>
      <c r="BZ231" s="44" t="s">
        <v>1755</v>
      </c>
      <c r="CA231" s="56">
        <v>0</v>
      </c>
      <c r="CB231" s="56">
        <v>0</v>
      </c>
      <c r="CC231" s="44" t="s">
        <v>1755</v>
      </c>
      <c r="CD231" s="55">
        <v>17</v>
      </c>
      <c r="CE231" s="56">
        <v>1</v>
      </c>
      <c r="CF231" s="44">
        <f t="shared" si="105"/>
        <v>510</v>
      </c>
      <c r="CG231" s="56">
        <v>0</v>
      </c>
      <c r="CH231" s="56">
        <v>0</v>
      </c>
      <c r="CI231" s="44" t="s">
        <v>1755</v>
      </c>
      <c r="CJ231" s="55">
        <v>174</v>
      </c>
      <c r="CK231" s="55">
        <v>50</v>
      </c>
      <c r="CL231" s="44">
        <f t="shared" si="98"/>
        <v>104.4</v>
      </c>
      <c r="CM231" s="55">
        <v>70</v>
      </c>
      <c r="CN231" s="55">
        <v>60</v>
      </c>
      <c r="CO231" s="44">
        <f t="shared" si="99"/>
        <v>35</v>
      </c>
    </row>
    <row r="232" spans="1:93" ht="39.75" customHeight="1" x14ac:dyDescent="0.2">
      <c r="A232" s="48">
        <v>2167670</v>
      </c>
      <c r="B232" s="48" t="s">
        <v>176</v>
      </c>
      <c r="C232" s="48" t="s">
        <v>177</v>
      </c>
      <c r="D232" s="48" t="s">
        <v>152</v>
      </c>
      <c r="E232" s="48" t="s">
        <v>63</v>
      </c>
      <c r="F232" s="48" t="s">
        <v>175</v>
      </c>
      <c r="G232" s="48">
        <v>3535541222</v>
      </c>
      <c r="H232" s="48" t="s">
        <v>65</v>
      </c>
      <c r="I232" s="45"/>
      <c r="J232" s="49">
        <v>0</v>
      </c>
      <c r="K232" s="49">
        <v>0</v>
      </c>
      <c r="L232" s="48" t="s">
        <v>64</v>
      </c>
      <c r="M232" s="52">
        <v>0</v>
      </c>
      <c r="N232" s="54">
        <v>0</v>
      </c>
      <c r="O232" s="44" t="s">
        <v>1755</v>
      </c>
      <c r="P232" s="52">
        <v>0</v>
      </c>
      <c r="Q232" s="54">
        <v>0</v>
      </c>
      <c r="R232" s="44" t="s">
        <v>1755</v>
      </c>
      <c r="S232" s="51">
        <v>96</v>
      </c>
      <c r="T232" s="54">
        <v>2</v>
      </c>
      <c r="U232" s="44">
        <f t="shared" si="100"/>
        <v>1440</v>
      </c>
      <c r="V232" s="52">
        <v>0</v>
      </c>
      <c r="W232" s="54">
        <v>0</v>
      </c>
      <c r="X232" s="44" t="s">
        <v>1755</v>
      </c>
      <c r="Y232" s="52">
        <v>0</v>
      </c>
      <c r="Z232" s="54">
        <v>0</v>
      </c>
      <c r="AA232" s="44" t="s">
        <v>1755</v>
      </c>
      <c r="AB232" s="52">
        <v>0</v>
      </c>
      <c r="AC232" s="54">
        <v>0</v>
      </c>
      <c r="AD232" s="44" t="s">
        <v>1755</v>
      </c>
      <c r="AE232" s="52">
        <v>0</v>
      </c>
      <c r="AF232" s="54">
        <v>0</v>
      </c>
      <c r="AG232" s="44" t="s">
        <v>1755</v>
      </c>
      <c r="AH232" s="52">
        <v>0</v>
      </c>
      <c r="AI232" s="54">
        <v>0</v>
      </c>
      <c r="AJ232" s="44" t="s">
        <v>1755</v>
      </c>
      <c r="AK232" s="51">
        <v>177</v>
      </c>
      <c r="AL232" s="54">
        <v>8</v>
      </c>
      <c r="AM232" s="44">
        <f t="shared" si="83"/>
        <v>663.75</v>
      </c>
      <c r="AN232" s="51">
        <v>136</v>
      </c>
      <c r="AO232" s="54">
        <v>3</v>
      </c>
      <c r="AP232" s="44">
        <f t="shared" si="84"/>
        <v>1360</v>
      </c>
      <c r="AQ232" s="52">
        <v>0</v>
      </c>
      <c r="AR232" s="54">
        <v>0</v>
      </c>
      <c r="AS232" s="44" t="s">
        <v>1755</v>
      </c>
      <c r="AT232" s="52">
        <v>0</v>
      </c>
      <c r="AU232" s="54">
        <v>0</v>
      </c>
      <c r="AV232" s="44" t="s">
        <v>1755</v>
      </c>
      <c r="AW232" s="51">
        <v>38</v>
      </c>
      <c r="AX232" s="54">
        <v>2</v>
      </c>
      <c r="AY232" s="44">
        <f t="shared" si="87"/>
        <v>570</v>
      </c>
      <c r="AZ232" s="51">
        <v>60</v>
      </c>
      <c r="BA232" s="54">
        <v>5</v>
      </c>
      <c r="BB232" s="44">
        <f t="shared" si="88"/>
        <v>360</v>
      </c>
      <c r="BC232" s="52">
        <v>0</v>
      </c>
      <c r="BD232" s="54">
        <v>0</v>
      </c>
      <c r="BE232" s="44" t="s">
        <v>1755</v>
      </c>
      <c r="BF232" s="52">
        <v>0</v>
      </c>
      <c r="BG232" s="54">
        <v>0</v>
      </c>
      <c r="BH232" s="44" t="s">
        <v>1755</v>
      </c>
      <c r="BI232" s="52">
        <v>0</v>
      </c>
      <c r="BJ232" s="54">
        <v>0</v>
      </c>
      <c r="BK232" s="44" t="s">
        <v>1755</v>
      </c>
      <c r="BL232" s="51">
        <v>30</v>
      </c>
      <c r="BM232" s="54">
        <v>1</v>
      </c>
      <c r="BN232" s="44">
        <f t="shared" si="92"/>
        <v>900</v>
      </c>
      <c r="BO232" s="52">
        <v>5</v>
      </c>
      <c r="BP232" s="54">
        <v>1</v>
      </c>
      <c r="BQ232" s="44">
        <f t="shared" si="93"/>
        <v>150</v>
      </c>
      <c r="BR232" s="52">
        <v>0</v>
      </c>
      <c r="BS232" s="54">
        <v>0</v>
      </c>
      <c r="BT232" s="44" t="s">
        <v>1755</v>
      </c>
      <c r="BU232" s="52">
        <v>0</v>
      </c>
      <c r="BV232" s="54">
        <v>0</v>
      </c>
      <c r="BW232" s="44" t="s">
        <v>1755</v>
      </c>
      <c r="BX232" s="52">
        <v>9</v>
      </c>
      <c r="BY232" s="54">
        <v>1</v>
      </c>
      <c r="BZ232" s="44">
        <f t="shared" si="95"/>
        <v>270</v>
      </c>
      <c r="CA232" s="56">
        <v>0</v>
      </c>
      <c r="CB232" s="56">
        <v>0</v>
      </c>
      <c r="CC232" s="44" t="s">
        <v>1755</v>
      </c>
      <c r="CD232" s="56">
        <v>0</v>
      </c>
      <c r="CE232" s="56">
        <v>0</v>
      </c>
      <c r="CF232" s="44" t="s">
        <v>1755</v>
      </c>
      <c r="CG232" s="56">
        <v>0</v>
      </c>
      <c r="CH232" s="56">
        <v>0</v>
      </c>
      <c r="CI232" s="44" t="s">
        <v>1755</v>
      </c>
      <c r="CJ232" s="55">
        <v>21</v>
      </c>
      <c r="CK232" s="56">
        <v>2</v>
      </c>
      <c r="CL232" s="44">
        <f t="shared" si="98"/>
        <v>315</v>
      </c>
      <c r="CM232" s="55">
        <v>25</v>
      </c>
      <c r="CN232" s="56">
        <v>2</v>
      </c>
      <c r="CO232" s="44">
        <f t="shared" si="99"/>
        <v>375</v>
      </c>
    </row>
    <row r="233" spans="1:93" ht="39.75" customHeight="1" x14ac:dyDescent="0.2">
      <c r="A233" s="48">
        <v>2168200</v>
      </c>
      <c r="B233" s="48" t="s">
        <v>1100</v>
      </c>
      <c r="C233" s="48" t="s">
        <v>1102</v>
      </c>
      <c r="D233" s="48" t="s">
        <v>171</v>
      </c>
      <c r="E233" s="48" t="s">
        <v>65</v>
      </c>
      <c r="F233" s="48" t="s">
        <v>1099</v>
      </c>
      <c r="G233" s="48" t="s">
        <v>1101</v>
      </c>
      <c r="H233" s="48" t="s">
        <v>65</v>
      </c>
      <c r="I233" s="45"/>
      <c r="J233" s="49">
        <v>4</v>
      </c>
      <c r="K233" s="48">
        <v>0</v>
      </c>
      <c r="L233" s="48" t="s">
        <v>1103</v>
      </c>
      <c r="M233" s="51">
        <v>0</v>
      </c>
      <c r="N233" s="53">
        <v>0</v>
      </c>
      <c r="O233" s="44" t="s">
        <v>1755</v>
      </c>
      <c r="P233" s="51">
        <v>0</v>
      </c>
      <c r="Q233" s="53">
        <v>0</v>
      </c>
      <c r="R233" s="44" t="s">
        <v>1755</v>
      </c>
      <c r="S233" s="51">
        <v>15</v>
      </c>
      <c r="T233" s="54">
        <v>1</v>
      </c>
      <c r="U233" s="44">
        <f t="shared" si="100"/>
        <v>450</v>
      </c>
      <c r="V233" s="51">
        <v>0</v>
      </c>
      <c r="W233" s="53">
        <v>0</v>
      </c>
      <c r="X233" s="44" t="s">
        <v>1755</v>
      </c>
      <c r="Y233" s="51">
        <v>0</v>
      </c>
      <c r="Z233" s="53">
        <v>0</v>
      </c>
      <c r="AA233" s="44" t="s">
        <v>1755</v>
      </c>
      <c r="AB233" s="51">
        <v>0</v>
      </c>
      <c r="AC233" s="53">
        <v>0</v>
      </c>
      <c r="AD233" s="44" t="s">
        <v>1755</v>
      </c>
      <c r="AE233" s="51">
        <v>0</v>
      </c>
      <c r="AF233" s="53">
        <v>0</v>
      </c>
      <c r="AG233" s="44" t="s">
        <v>1755</v>
      </c>
      <c r="AH233" s="51">
        <v>0</v>
      </c>
      <c r="AI233" s="53">
        <v>0</v>
      </c>
      <c r="AJ233" s="44" t="s">
        <v>1755</v>
      </c>
      <c r="AK233" s="51">
        <v>30</v>
      </c>
      <c r="AL233" s="53">
        <v>10</v>
      </c>
      <c r="AM233" s="44">
        <f t="shared" si="83"/>
        <v>90</v>
      </c>
      <c r="AN233" s="51">
        <v>0</v>
      </c>
      <c r="AO233" s="53">
        <v>0</v>
      </c>
      <c r="AP233" s="44" t="s">
        <v>1755</v>
      </c>
      <c r="AQ233" s="52">
        <v>2</v>
      </c>
      <c r="AR233" s="54">
        <v>1</v>
      </c>
      <c r="AS233" s="44">
        <f t="shared" si="85"/>
        <v>60</v>
      </c>
      <c r="AT233" s="51">
        <v>0</v>
      </c>
      <c r="AU233" s="53">
        <v>0</v>
      </c>
      <c r="AV233" s="44" t="s">
        <v>1755</v>
      </c>
      <c r="AW233" s="51">
        <v>60</v>
      </c>
      <c r="AX233" s="54">
        <v>3</v>
      </c>
      <c r="AY233" s="44">
        <f t="shared" si="87"/>
        <v>600</v>
      </c>
      <c r="AZ233" s="52">
        <v>4</v>
      </c>
      <c r="BA233" s="54">
        <v>5</v>
      </c>
      <c r="BB233" s="44">
        <f t="shared" si="88"/>
        <v>24</v>
      </c>
      <c r="BC233" s="52">
        <v>5</v>
      </c>
      <c r="BD233" s="54">
        <v>3</v>
      </c>
      <c r="BE233" s="44">
        <f t="shared" si="89"/>
        <v>50</v>
      </c>
      <c r="BF233" s="51">
        <v>15</v>
      </c>
      <c r="BG233" s="54">
        <v>3</v>
      </c>
      <c r="BH233" s="44">
        <f t="shared" si="90"/>
        <v>150</v>
      </c>
      <c r="BI233" s="51">
        <v>0</v>
      </c>
      <c r="BJ233" s="53">
        <v>0</v>
      </c>
      <c r="BK233" s="44" t="s">
        <v>1755</v>
      </c>
      <c r="BL233" s="52">
        <v>5</v>
      </c>
      <c r="BM233" s="54">
        <v>4</v>
      </c>
      <c r="BN233" s="44">
        <f t="shared" si="92"/>
        <v>37.5</v>
      </c>
      <c r="BO233" s="51">
        <v>0</v>
      </c>
      <c r="BP233" s="53">
        <v>0</v>
      </c>
      <c r="BQ233" s="44" t="s">
        <v>1755</v>
      </c>
      <c r="BR233" s="51">
        <v>0</v>
      </c>
      <c r="BS233" s="53">
        <v>0</v>
      </c>
      <c r="BT233" s="44" t="s">
        <v>1755</v>
      </c>
      <c r="BU233" s="51">
        <v>0</v>
      </c>
      <c r="BV233" s="53">
        <v>0</v>
      </c>
      <c r="BW233" s="44" t="s">
        <v>1755</v>
      </c>
      <c r="BX233" s="52">
        <v>2</v>
      </c>
      <c r="BY233" s="54">
        <v>1</v>
      </c>
      <c r="BZ233" s="44">
        <f t="shared" si="95"/>
        <v>60</v>
      </c>
      <c r="CA233" s="55">
        <v>0</v>
      </c>
      <c r="CB233" s="55">
        <v>0</v>
      </c>
      <c r="CC233" s="44" t="s">
        <v>1755</v>
      </c>
      <c r="CD233" s="55">
        <v>0</v>
      </c>
      <c r="CE233" s="55">
        <v>0</v>
      </c>
      <c r="CF233" s="44" t="s">
        <v>1755</v>
      </c>
      <c r="CG233" s="55">
        <v>0</v>
      </c>
      <c r="CH233" s="55">
        <v>0</v>
      </c>
      <c r="CI233" s="44" t="s">
        <v>1755</v>
      </c>
      <c r="CJ233" s="56">
        <v>5</v>
      </c>
      <c r="CK233" s="56">
        <v>3</v>
      </c>
      <c r="CL233" s="44">
        <f t="shared" si="98"/>
        <v>50</v>
      </c>
      <c r="CM233" s="55">
        <v>0</v>
      </c>
      <c r="CN233" s="55">
        <v>10</v>
      </c>
      <c r="CO233" s="44">
        <f t="shared" si="99"/>
        <v>0</v>
      </c>
    </row>
    <row r="234" spans="1:93" ht="39.75" customHeight="1" x14ac:dyDescent="0.2">
      <c r="A234" s="48">
        <v>2168243</v>
      </c>
      <c r="B234" s="48" t="s">
        <v>564</v>
      </c>
      <c r="C234" s="48" t="s">
        <v>566</v>
      </c>
      <c r="D234" s="48" t="s">
        <v>171</v>
      </c>
      <c r="E234" s="48" t="s">
        <v>65</v>
      </c>
      <c r="F234" s="48" t="s">
        <v>563</v>
      </c>
      <c r="G234" s="48" t="s">
        <v>565</v>
      </c>
      <c r="H234" s="48" t="s">
        <v>65</v>
      </c>
      <c r="I234" s="45"/>
      <c r="J234" s="48">
        <v>6</v>
      </c>
      <c r="K234" s="48">
        <v>0</v>
      </c>
      <c r="L234" s="48" t="s">
        <v>82</v>
      </c>
      <c r="M234" s="51">
        <v>54</v>
      </c>
      <c r="N234" s="53">
        <v>9</v>
      </c>
      <c r="O234" s="44">
        <f t="shared" si="102"/>
        <v>180</v>
      </c>
      <c r="P234" s="51">
        <v>0</v>
      </c>
      <c r="Q234" s="53">
        <v>0</v>
      </c>
      <c r="R234" s="44" t="s">
        <v>1755</v>
      </c>
      <c r="S234" s="51">
        <v>91</v>
      </c>
      <c r="T234" s="53">
        <v>16</v>
      </c>
      <c r="U234" s="44">
        <f t="shared" si="100"/>
        <v>170.625</v>
      </c>
      <c r="V234" s="51">
        <v>8</v>
      </c>
      <c r="W234" s="53">
        <v>0</v>
      </c>
      <c r="X234" s="44" t="s">
        <v>1755</v>
      </c>
      <c r="Y234" s="51">
        <v>0</v>
      </c>
      <c r="Z234" s="53">
        <v>0</v>
      </c>
      <c r="AA234" s="44" t="s">
        <v>1755</v>
      </c>
      <c r="AB234" s="51">
        <v>0</v>
      </c>
      <c r="AC234" s="53">
        <v>0</v>
      </c>
      <c r="AD234" s="44" t="s">
        <v>1755</v>
      </c>
      <c r="AE234" s="51">
        <v>396</v>
      </c>
      <c r="AF234" s="53">
        <v>1</v>
      </c>
      <c r="AG234" s="44">
        <f t="shared" si="81"/>
        <v>11880</v>
      </c>
      <c r="AH234" s="51">
        <v>0</v>
      </c>
      <c r="AI234" s="53">
        <v>4</v>
      </c>
      <c r="AJ234" s="44">
        <f t="shared" si="82"/>
        <v>0</v>
      </c>
      <c r="AK234" s="51">
        <v>1440</v>
      </c>
      <c r="AL234" s="53">
        <v>3</v>
      </c>
      <c r="AM234" s="44">
        <f t="shared" si="83"/>
        <v>14400</v>
      </c>
      <c r="AN234" s="51">
        <v>150</v>
      </c>
      <c r="AO234" s="53">
        <v>36</v>
      </c>
      <c r="AP234" s="44">
        <f t="shared" si="84"/>
        <v>125.00000000000001</v>
      </c>
      <c r="AQ234" s="51">
        <v>23</v>
      </c>
      <c r="AR234" s="53">
        <v>2</v>
      </c>
      <c r="AS234" s="44">
        <f t="shared" si="85"/>
        <v>345</v>
      </c>
      <c r="AT234" s="51">
        <v>560</v>
      </c>
      <c r="AU234" s="53">
        <v>5</v>
      </c>
      <c r="AV234" s="44">
        <f t="shared" si="86"/>
        <v>3360</v>
      </c>
      <c r="AW234" s="51">
        <v>238</v>
      </c>
      <c r="AX234" s="53">
        <v>2</v>
      </c>
      <c r="AY234" s="44">
        <f t="shared" si="87"/>
        <v>3570</v>
      </c>
      <c r="AZ234" s="51">
        <v>7</v>
      </c>
      <c r="BA234" s="53">
        <v>27</v>
      </c>
      <c r="BB234" s="44">
        <f t="shared" si="88"/>
        <v>7.7777777777777777</v>
      </c>
      <c r="BC234" s="51">
        <v>249</v>
      </c>
      <c r="BD234" s="53">
        <v>1</v>
      </c>
      <c r="BE234" s="44">
        <f t="shared" si="89"/>
        <v>7470</v>
      </c>
      <c r="BF234" s="51">
        <v>268</v>
      </c>
      <c r="BG234" s="53">
        <v>13</v>
      </c>
      <c r="BH234" s="44">
        <f t="shared" si="90"/>
        <v>618.46153846153845</v>
      </c>
      <c r="BI234" s="51">
        <v>1</v>
      </c>
      <c r="BJ234" s="53">
        <v>1</v>
      </c>
      <c r="BK234" s="44">
        <f t="shared" si="91"/>
        <v>30</v>
      </c>
      <c r="BL234" s="51">
        <v>49</v>
      </c>
      <c r="BM234" s="53">
        <v>20</v>
      </c>
      <c r="BN234" s="44">
        <f t="shared" si="92"/>
        <v>73.5</v>
      </c>
      <c r="BO234" s="51">
        <v>36</v>
      </c>
      <c r="BP234" s="53">
        <v>1</v>
      </c>
      <c r="BQ234" s="44">
        <f t="shared" si="93"/>
        <v>1080</v>
      </c>
      <c r="BR234" s="51">
        <v>0</v>
      </c>
      <c r="BS234" s="53">
        <v>0</v>
      </c>
      <c r="BT234" s="44" t="s">
        <v>1755</v>
      </c>
      <c r="BU234" s="51">
        <v>55</v>
      </c>
      <c r="BV234" s="53">
        <v>2</v>
      </c>
      <c r="BW234" s="44">
        <f t="shared" si="94"/>
        <v>825</v>
      </c>
      <c r="BX234" s="51">
        <v>87</v>
      </c>
      <c r="BY234" s="53">
        <v>3</v>
      </c>
      <c r="BZ234" s="44">
        <f t="shared" si="95"/>
        <v>870</v>
      </c>
      <c r="CA234" s="55">
        <v>0</v>
      </c>
      <c r="CB234" s="55">
        <v>0</v>
      </c>
      <c r="CC234" s="44" t="s">
        <v>1755</v>
      </c>
      <c r="CD234" s="55">
        <v>89</v>
      </c>
      <c r="CE234" s="55">
        <v>4</v>
      </c>
      <c r="CF234" s="44">
        <f t="shared" si="105"/>
        <v>667.5</v>
      </c>
      <c r="CG234" s="55">
        <v>0</v>
      </c>
      <c r="CH234" s="55">
        <v>0</v>
      </c>
      <c r="CI234" s="44" t="s">
        <v>1755</v>
      </c>
      <c r="CJ234" s="55">
        <v>181</v>
      </c>
      <c r="CK234" s="55">
        <v>5</v>
      </c>
      <c r="CL234" s="44">
        <f t="shared" si="98"/>
        <v>1086</v>
      </c>
      <c r="CM234" s="55">
        <v>16</v>
      </c>
      <c r="CN234" s="55">
        <v>4</v>
      </c>
      <c r="CO234" s="44">
        <f t="shared" si="99"/>
        <v>120</v>
      </c>
    </row>
    <row r="235" spans="1:93" ht="39.75" customHeight="1" x14ac:dyDescent="0.2">
      <c r="A235" s="48">
        <v>2168421</v>
      </c>
      <c r="B235" s="48" t="s">
        <v>1003</v>
      </c>
      <c r="C235" s="48" t="s">
        <v>1005</v>
      </c>
      <c r="D235" s="48" t="s">
        <v>142</v>
      </c>
      <c r="E235" s="48" t="s">
        <v>63</v>
      </c>
      <c r="F235" s="48" t="s">
        <v>1002</v>
      </c>
      <c r="G235" s="48" t="s">
        <v>1004</v>
      </c>
      <c r="H235" s="48" t="s">
        <v>65</v>
      </c>
      <c r="I235" s="45"/>
      <c r="J235" s="48">
        <v>14</v>
      </c>
      <c r="K235" s="48">
        <v>14</v>
      </c>
      <c r="L235" s="48" t="s">
        <v>64</v>
      </c>
      <c r="M235" s="51">
        <v>0</v>
      </c>
      <c r="N235" s="53">
        <v>0</v>
      </c>
      <c r="O235" s="44" t="s">
        <v>1755</v>
      </c>
      <c r="P235" s="51">
        <v>0</v>
      </c>
      <c r="Q235" s="53">
        <v>0</v>
      </c>
      <c r="R235" s="44" t="s">
        <v>1755</v>
      </c>
      <c r="S235" s="51">
        <v>161</v>
      </c>
      <c r="T235" s="53">
        <v>20</v>
      </c>
      <c r="U235" s="44">
        <f t="shared" si="100"/>
        <v>241.50000000000003</v>
      </c>
      <c r="V235" s="51">
        <v>0</v>
      </c>
      <c r="W235" s="53">
        <v>0</v>
      </c>
      <c r="X235" s="44" t="s">
        <v>1755</v>
      </c>
      <c r="Y235" s="51">
        <v>177</v>
      </c>
      <c r="Z235" s="53">
        <v>5</v>
      </c>
      <c r="AA235" s="44">
        <f t="shared" si="104"/>
        <v>1062</v>
      </c>
      <c r="AB235" s="51">
        <v>0</v>
      </c>
      <c r="AC235" s="53">
        <v>0</v>
      </c>
      <c r="AD235" s="44" t="s">
        <v>1755</v>
      </c>
      <c r="AE235" s="51">
        <v>0</v>
      </c>
      <c r="AF235" s="53">
        <v>0</v>
      </c>
      <c r="AG235" s="44" t="s">
        <v>1755</v>
      </c>
      <c r="AH235" s="51">
        <v>0</v>
      </c>
      <c r="AI235" s="53">
        <v>0</v>
      </c>
      <c r="AJ235" s="44" t="s">
        <v>1755</v>
      </c>
      <c r="AK235" s="51">
        <v>130</v>
      </c>
      <c r="AL235" s="53">
        <v>20</v>
      </c>
      <c r="AM235" s="44">
        <f t="shared" si="83"/>
        <v>195</v>
      </c>
      <c r="AN235" s="51">
        <v>161</v>
      </c>
      <c r="AO235" s="53">
        <v>20</v>
      </c>
      <c r="AP235" s="44">
        <f t="shared" si="84"/>
        <v>241.50000000000003</v>
      </c>
      <c r="AQ235" s="51">
        <v>25</v>
      </c>
      <c r="AR235" s="53">
        <v>5</v>
      </c>
      <c r="AS235" s="44">
        <f t="shared" si="85"/>
        <v>150</v>
      </c>
      <c r="AT235" s="51">
        <v>100</v>
      </c>
      <c r="AU235" s="53">
        <v>5</v>
      </c>
      <c r="AV235" s="44">
        <f t="shared" si="86"/>
        <v>600</v>
      </c>
      <c r="AW235" s="51">
        <v>107</v>
      </c>
      <c r="AX235" s="53">
        <v>5</v>
      </c>
      <c r="AY235" s="44">
        <f t="shared" si="87"/>
        <v>642</v>
      </c>
      <c r="AZ235" s="51">
        <v>38</v>
      </c>
      <c r="BA235" s="53">
        <v>10</v>
      </c>
      <c r="BB235" s="44">
        <f t="shared" si="88"/>
        <v>114</v>
      </c>
      <c r="BC235" s="51">
        <v>417</v>
      </c>
      <c r="BD235" s="53">
        <v>20</v>
      </c>
      <c r="BE235" s="44">
        <f t="shared" si="89"/>
        <v>625.5</v>
      </c>
      <c r="BF235" s="51">
        <v>41</v>
      </c>
      <c r="BG235" s="53">
        <v>5</v>
      </c>
      <c r="BH235" s="44">
        <f t="shared" si="90"/>
        <v>245.99999999999997</v>
      </c>
      <c r="BI235" s="51">
        <v>20</v>
      </c>
      <c r="BJ235" s="53">
        <v>5</v>
      </c>
      <c r="BK235" s="44">
        <f t="shared" si="91"/>
        <v>120</v>
      </c>
      <c r="BL235" s="51">
        <v>134</v>
      </c>
      <c r="BM235" s="53">
        <v>5</v>
      </c>
      <c r="BN235" s="44">
        <f t="shared" si="92"/>
        <v>804</v>
      </c>
      <c r="BO235" s="51">
        <v>0</v>
      </c>
      <c r="BP235" s="53">
        <v>0</v>
      </c>
      <c r="BQ235" s="44" t="s">
        <v>1755</v>
      </c>
      <c r="BR235" s="51">
        <v>0</v>
      </c>
      <c r="BS235" s="53">
        <v>0</v>
      </c>
      <c r="BT235" s="44" t="s">
        <v>1755</v>
      </c>
      <c r="BU235" s="51">
        <v>0</v>
      </c>
      <c r="BV235" s="53">
        <v>0</v>
      </c>
      <c r="BW235" s="44" t="s">
        <v>1755</v>
      </c>
      <c r="BX235" s="51">
        <v>67</v>
      </c>
      <c r="BY235" s="53">
        <v>5</v>
      </c>
      <c r="BZ235" s="44">
        <f t="shared" si="95"/>
        <v>402</v>
      </c>
      <c r="CA235" s="55">
        <v>0</v>
      </c>
      <c r="CB235" s="55">
        <v>0</v>
      </c>
      <c r="CC235" s="44" t="s">
        <v>1755</v>
      </c>
      <c r="CD235" s="55">
        <v>0</v>
      </c>
      <c r="CE235" s="55">
        <v>0</v>
      </c>
      <c r="CF235" s="44" t="s">
        <v>1755</v>
      </c>
      <c r="CG235" s="55">
        <v>0</v>
      </c>
      <c r="CH235" s="55">
        <v>0</v>
      </c>
      <c r="CI235" s="44" t="s">
        <v>1755</v>
      </c>
      <c r="CJ235" s="55">
        <v>205</v>
      </c>
      <c r="CK235" s="55">
        <v>10</v>
      </c>
      <c r="CL235" s="44">
        <f t="shared" si="98"/>
        <v>615</v>
      </c>
      <c r="CM235" s="55">
        <v>0</v>
      </c>
      <c r="CN235" s="55">
        <v>0</v>
      </c>
      <c r="CO235" s="44" t="s">
        <v>1755</v>
      </c>
    </row>
    <row r="236" spans="1:93" ht="39.75" customHeight="1" x14ac:dyDescent="0.2">
      <c r="A236" s="48">
        <v>2168553</v>
      </c>
      <c r="B236" s="48" t="s">
        <v>1233</v>
      </c>
      <c r="C236" s="48" t="s">
        <v>1234</v>
      </c>
      <c r="D236" s="48" t="s">
        <v>62</v>
      </c>
      <c r="E236" s="48" t="s">
        <v>65</v>
      </c>
      <c r="F236" s="48" t="s">
        <v>1232</v>
      </c>
      <c r="G236" s="48">
        <v>3333511108</v>
      </c>
      <c r="H236" s="48" t="s">
        <v>65</v>
      </c>
      <c r="I236" s="45"/>
      <c r="J236" s="48">
        <v>0</v>
      </c>
      <c r="K236" s="48">
        <v>0</v>
      </c>
      <c r="L236" s="48" t="s">
        <v>64</v>
      </c>
      <c r="M236" s="51">
        <v>101</v>
      </c>
      <c r="N236" s="53">
        <v>20</v>
      </c>
      <c r="O236" s="44">
        <f t="shared" si="102"/>
        <v>151.5</v>
      </c>
      <c r="P236" s="51">
        <v>0</v>
      </c>
      <c r="Q236" s="53">
        <v>0</v>
      </c>
      <c r="R236" s="44" t="s">
        <v>1755</v>
      </c>
      <c r="S236" s="51">
        <v>50</v>
      </c>
      <c r="T236" s="53">
        <v>20</v>
      </c>
      <c r="U236" s="44">
        <f t="shared" si="100"/>
        <v>75</v>
      </c>
      <c r="V236" s="51">
        <v>0</v>
      </c>
      <c r="W236" s="53">
        <v>0</v>
      </c>
      <c r="X236" s="44" t="s">
        <v>1755</v>
      </c>
      <c r="Y236" s="51">
        <v>0</v>
      </c>
      <c r="Z236" s="53">
        <v>0</v>
      </c>
      <c r="AA236" s="44" t="s">
        <v>1755</v>
      </c>
      <c r="AB236" s="51">
        <v>0</v>
      </c>
      <c r="AC236" s="53">
        <v>0</v>
      </c>
      <c r="AD236" s="44" t="s">
        <v>1755</v>
      </c>
      <c r="AE236" s="51">
        <v>0</v>
      </c>
      <c r="AF236" s="53">
        <v>0</v>
      </c>
      <c r="AG236" s="44" t="s">
        <v>1755</v>
      </c>
      <c r="AH236" s="51">
        <v>12</v>
      </c>
      <c r="AI236" s="54">
        <v>2</v>
      </c>
      <c r="AJ236" s="44">
        <f t="shared" si="82"/>
        <v>180</v>
      </c>
      <c r="AK236" s="51">
        <v>218</v>
      </c>
      <c r="AL236" s="53">
        <v>30</v>
      </c>
      <c r="AM236" s="44">
        <f t="shared" si="83"/>
        <v>218</v>
      </c>
      <c r="AN236" s="51">
        <v>30</v>
      </c>
      <c r="AO236" s="53">
        <v>10</v>
      </c>
      <c r="AP236" s="44">
        <f t="shared" si="84"/>
        <v>90</v>
      </c>
      <c r="AQ236" s="51">
        <v>0</v>
      </c>
      <c r="AR236" s="53">
        <v>0</v>
      </c>
      <c r="AS236" s="44" t="s">
        <v>1755</v>
      </c>
      <c r="AT236" s="51">
        <v>149</v>
      </c>
      <c r="AU236" s="53">
        <v>10</v>
      </c>
      <c r="AV236" s="44">
        <f t="shared" si="86"/>
        <v>447</v>
      </c>
      <c r="AW236" s="51">
        <v>102</v>
      </c>
      <c r="AX236" s="53">
        <v>30</v>
      </c>
      <c r="AY236" s="44">
        <f t="shared" si="87"/>
        <v>102</v>
      </c>
      <c r="AZ236" s="51">
        <v>300</v>
      </c>
      <c r="BA236" s="53">
        <v>25</v>
      </c>
      <c r="BB236" s="44">
        <f t="shared" si="88"/>
        <v>360</v>
      </c>
      <c r="BC236" s="51">
        <v>0</v>
      </c>
      <c r="BD236" s="53">
        <v>0</v>
      </c>
      <c r="BE236" s="44" t="s">
        <v>1755</v>
      </c>
      <c r="BF236" s="51">
        <v>108</v>
      </c>
      <c r="BG236" s="53">
        <v>25</v>
      </c>
      <c r="BH236" s="44">
        <f t="shared" si="90"/>
        <v>129.60000000000002</v>
      </c>
      <c r="BI236" s="51">
        <v>20</v>
      </c>
      <c r="BJ236" s="54">
        <v>5</v>
      </c>
      <c r="BK236" s="44">
        <f t="shared" si="91"/>
        <v>120</v>
      </c>
      <c r="BL236" s="51">
        <v>44</v>
      </c>
      <c r="BM236" s="53">
        <v>10</v>
      </c>
      <c r="BN236" s="44">
        <f t="shared" si="92"/>
        <v>132</v>
      </c>
      <c r="BO236" s="51">
        <v>52</v>
      </c>
      <c r="BP236" s="53">
        <v>20</v>
      </c>
      <c r="BQ236" s="44">
        <f t="shared" si="93"/>
        <v>78</v>
      </c>
      <c r="BR236" s="51">
        <v>0</v>
      </c>
      <c r="BS236" s="53">
        <v>0</v>
      </c>
      <c r="BT236" s="44" t="s">
        <v>1755</v>
      </c>
      <c r="BU236" s="51">
        <v>0</v>
      </c>
      <c r="BV236" s="53">
        <v>0</v>
      </c>
      <c r="BW236" s="44" t="s">
        <v>1755</v>
      </c>
      <c r="BX236" s="51">
        <v>27</v>
      </c>
      <c r="BY236" s="54">
        <v>2</v>
      </c>
      <c r="BZ236" s="44">
        <f t="shared" si="95"/>
        <v>405</v>
      </c>
      <c r="CA236" s="55">
        <v>0</v>
      </c>
      <c r="CB236" s="55">
        <v>0</v>
      </c>
      <c r="CC236" s="44" t="s">
        <v>1755</v>
      </c>
      <c r="CD236" s="55">
        <v>0</v>
      </c>
      <c r="CE236" s="55">
        <v>0</v>
      </c>
      <c r="CF236" s="44" t="s">
        <v>1755</v>
      </c>
      <c r="CG236" s="55">
        <v>161</v>
      </c>
      <c r="CH236" s="55">
        <v>30</v>
      </c>
      <c r="CI236" s="44">
        <f t="shared" si="97"/>
        <v>161</v>
      </c>
      <c r="CJ236" s="55">
        <v>218</v>
      </c>
      <c r="CK236" s="55">
        <v>20</v>
      </c>
      <c r="CL236" s="44">
        <f t="shared" si="98"/>
        <v>327</v>
      </c>
      <c r="CM236" s="55">
        <v>0</v>
      </c>
      <c r="CN236" s="55">
        <v>0</v>
      </c>
      <c r="CO236" s="44" t="s">
        <v>1755</v>
      </c>
    </row>
    <row r="237" spans="1:93" ht="39.75" customHeight="1" x14ac:dyDescent="0.2">
      <c r="A237" s="48">
        <v>2168693</v>
      </c>
      <c r="B237" s="48" t="s">
        <v>971</v>
      </c>
      <c r="C237" s="48" t="s">
        <v>601</v>
      </c>
      <c r="D237" s="48" t="s">
        <v>75</v>
      </c>
      <c r="E237" s="48" t="s">
        <v>63</v>
      </c>
      <c r="F237" s="48" t="s">
        <v>970</v>
      </c>
      <c r="G237" s="48" t="s">
        <v>972</v>
      </c>
      <c r="H237" s="48" t="s">
        <v>65</v>
      </c>
      <c r="I237" s="45"/>
      <c r="J237" s="48">
        <v>40</v>
      </c>
      <c r="K237" s="49">
        <v>2</v>
      </c>
      <c r="L237" s="48" t="s">
        <v>64</v>
      </c>
      <c r="M237" s="51">
        <v>45</v>
      </c>
      <c r="N237" s="54">
        <v>2</v>
      </c>
      <c r="O237" s="44">
        <f t="shared" si="102"/>
        <v>675</v>
      </c>
      <c r="P237" s="51">
        <v>0</v>
      </c>
      <c r="Q237" s="53">
        <v>0</v>
      </c>
      <c r="R237" s="44" t="s">
        <v>1755</v>
      </c>
      <c r="S237" s="51">
        <v>362</v>
      </c>
      <c r="T237" s="53">
        <v>25</v>
      </c>
      <c r="U237" s="44">
        <f t="shared" si="100"/>
        <v>434.40000000000003</v>
      </c>
      <c r="V237" s="51">
        <v>0</v>
      </c>
      <c r="W237" s="53">
        <v>0</v>
      </c>
      <c r="X237" s="44" t="s">
        <v>1755</v>
      </c>
      <c r="Y237" s="51">
        <v>343</v>
      </c>
      <c r="Z237" s="53">
        <v>39</v>
      </c>
      <c r="AA237" s="44">
        <f t="shared" si="104"/>
        <v>263.84615384615387</v>
      </c>
      <c r="AB237" s="51">
        <v>0</v>
      </c>
      <c r="AC237" s="53">
        <v>0</v>
      </c>
      <c r="AD237" s="44" t="s">
        <v>1755</v>
      </c>
      <c r="AE237" s="51">
        <v>223</v>
      </c>
      <c r="AF237" s="53">
        <v>73</v>
      </c>
      <c r="AG237" s="44">
        <f t="shared" si="81"/>
        <v>91.643835616438366</v>
      </c>
      <c r="AH237" s="51">
        <v>68</v>
      </c>
      <c r="AI237" s="54">
        <v>3</v>
      </c>
      <c r="AJ237" s="44">
        <f t="shared" si="82"/>
        <v>680</v>
      </c>
      <c r="AK237" s="51">
        <v>1005</v>
      </c>
      <c r="AL237" s="53">
        <v>34</v>
      </c>
      <c r="AM237" s="44">
        <f t="shared" si="83"/>
        <v>886.76470588235293</v>
      </c>
      <c r="AN237" s="51">
        <v>720</v>
      </c>
      <c r="AO237" s="53">
        <v>104</v>
      </c>
      <c r="AP237" s="44">
        <f t="shared" si="84"/>
        <v>207.69230769230771</v>
      </c>
      <c r="AQ237" s="51">
        <v>141</v>
      </c>
      <c r="AR237" s="53">
        <v>11</v>
      </c>
      <c r="AS237" s="44">
        <f t="shared" si="85"/>
        <v>384.54545454545456</v>
      </c>
      <c r="AT237" s="51">
        <v>1355</v>
      </c>
      <c r="AU237" s="53">
        <v>1474</v>
      </c>
      <c r="AV237" s="44">
        <f t="shared" si="86"/>
        <v>27.578018995929444</v>
      </c>
      <c r="AW237" s="51">
        <v>99</v>
      </c>
      <c r="AX237" s="53">
        <v>21</v>
      </c>
      <c r="AY237" s="44">
        <f t="shared" si="87"/>
        <v>141.42857142857144</v>
      </c>
      <c r="AZ237" s="51">
        <v>504</v>
      </c>
      <c r="BA237" s="53">
        <v>523</v>
      </c>
      <c r="BB237" s="44">
        <f t="shared" si="88"/>
        <v>28.910133843212236</v>
      </c>
      <c r="BC237" s="51">
        <v>571</v>
      </c>
      <c r="BD237" s="53">
        <v>121</v>
      </c>
      <c r="BE237" s="44">
        <f t="shared" si="89"/>
        <v>141.57024793388427</v>
      </c>
      <c r="BF237" s="51">
        <v>280</v>
      </c>
      <c r="BG237" s="53">
        <v>201</v>
      </c>
      <c r="BH237" s="44">
        <f t="shared" si="90"/>
        <v>41.791044776119406</v>
      </c>
      <c r="BI237" s="51">
        <v>26</v>
      </c>
      <c r="BJ237" s="54">
        <v>1</v>
      </c>
      <c r="BK237" s="44">
        <f t="shared" si="91"/>
        <v>780</v>
      </c>
      <c r="BL237" s="51">
        <v>827</v>
      </c>
      <c r="BM237" s="53">
        <v>1321</v>
      </c>
      <c r="BN237" s="44">
        <f t="shared" si="92"/>
        <v>18.78122634367903</v>
      </c>
      <c r="BO237" s="51">
        <v>147</v>
      </c>
      <c r="BP237" s="53">
        <v>43</v>
      </c>
      <c r="BQ237" s="44">
        <f t="shared" si="93"/>
        <v>102.55813953488372</v>
      </c>
      <c r="BR237" s="51">
        <v>0</v>
      </c>
      <c r="BS237" s="53">
        <v>0</v>
      </c>
      <c r="BT237" s="44" t="s">
        <v>1755</v>
      </c>
      <c r="BU237" s="51">
        <v>570</v>
      </c>
      <c r="BV237" s="53">
        <v>809</v>
      </c>
      <c r="BW237" s="44">
        <f t="shared" si="94"/>
        <v>21.137206427688504</v>
      </c>
      <c r="BX237" s="51">
        <v>54</v>
      </c>
      <c r="BY237" s="53">
        <v>14</v>
      </c>
      <c r="BZ237" s="44">
        <f t="shared" si="95"/>
        <v>115.71428571428572</v>
      </c>
      <c r="CA237" s="55">
        <v>0</v>
      </c>
      <c r="CB237" s="55">
        <v>0</v>
      </c>
      <c r="CC237" s="44" t="s">
        <v>1755</v>
      </c>
      <c r="CD237" s="55">
        <v>24</v>
      </c>
      <c r="CE237" s="56">
        <v>1</v>
      </c>
      <c r="CF237" s="44">
        <f t="shared" si="105"/>
        <v>720</v>
      </c>
      <c r="CG237" s="55">
        <v>120</v>
      </c>
      <c r="CH237" s="56">
        <v>6</v>
      </c>
      <c r="CI237" s="44">
        <f t="shared" si="97"/>
        <v>600</v>
      </c>
      <c r="CJ237" s="55">
        <v>140</v>
      </c>
      <c r="CK237" s="55">
        <v>378</v>
      </c>
      <c r="CL237" s="44">
        <f t="shared" si="98"/>
        <v>11.111111111111111</v>
      </c>
      <c r="CM237" s="55">
        <v>53</v>
      </c>
      <c r="CN237" s="55">
        <v>11</v>
      </c>
      <c r="CO237" s="44">
        <f t="shared" si="99"/>
        <v>144.54545454545456</v>
      </c>
    </row>
    <row r="238" spans="1:93" ht="39.75" customHeight="1" x14ac:dyDescent="0.2">
      <c r="A238" s="48">
        <v>2168707</v>
      </c>
      <c r="B238" s="48" t="s">
        <v>179</v>
      </c>
      <c r="C238" s="48" t="s">
        <v>180</v>
      </c>
      <c r="D238" s="48" t="s">
        <v>75</v>
      </c>
      <c r="E238" s="48" t="s">
        <v>63</v>
      </c>
      <c r="F238" s="48" t="s">
        <v>178</v>
      </c>
      <c r="G238" s="48">
        <v>37998628684</v>
      </c>
      <c r="H238" s="48" t="s">
        <v>65</v>
      </c>
      <c r="I238" s="45"/>
      <c r="J238" s="48">
        <v>49</v>
      </c>
      <c r="K238" s="48">
        <v>2</v>
      </c>
      <c r="L238" s="48" t="s">
        <v>64</v>
      </c>
      <c r="M238" s="51">
        <v>0</v>
      </c>
      <c r="N238" s="53">
        <v>0</v>
      </c>
      <c r="O238" s="44" t="s">
        <v>1755</v>
      </c>
      <c r="P238" s="51">
        <v>0</v>
      </c>
      <c r="Q238" s="53">
        <v>0</v>
      </c>
      <c r="R238" s="44" t="s">
        <v>1755</v>
      </c>
      <c r="S238" s="51">
        <v>491</v>
      </c>
      <c r="T238" s="53">
        <v>39</v>
      </c>
      <c r="U238" s="44">
        <f t="shared" si="100"/>
        <v>377.69230769230768</v>
      </c>
      <c r="V238" s="51">
        <v>129</v>
      </c>
      <c r="W238" s="53">
        <v>54</v>
      </c>
      <c r="X238" s="44">
        <f t="shared" si="106"/>
        <v>71.666666666666671</v>
      </c>
      <c r="Y238" s="51">
        <v>4022</v>
      </c>
      <c r="Z238" s="53">
        <v>1717</v>
      </c>
      <c r="AA238" s="44">
        <f t="shared" si="104"/>
        <v>70.273733255678508</v>
      </c>
      <c r="AB238" s="51">
        <v>0</v>
      </c>
      <c r="AC238" s="53">
        <v>0</v>
      </c>
      <c r="AD238" s="44" t="s">
        <v>1755</v>
      </c>
      <c r="AE238" s="51">
        <v>140</v>
      </c>
      <c r="AF238" s="53">
        <v>0</v>
      </c>
      <c r="AG238" s="44" t="s">
        <v>1755</v>
      </c>
      <c r="AH238" s="51">
        <v>0</v>
      </c>
      <c r="AI238" s="53">
        <v>0</v>
      </c>
      <c r="AJ238" s="44" t="s">
        <v>1755</v>
      </c>
      <c r="AK238" s="51">
        <v>75</v>
      </c>
      <c r="AL238" s="53">
        <v>40</v>
      </c>
      <c r="AM238" s="44">
        <f t="shared" si="83"/>
        <v>56.25</v>
      </c>
      <c r="AN238" s="51">
        <v>391</v>
      </c>
      <c r="AO238" s="53">
        <v>247</v>
      </c>
      <c r="AP238" s="44">
        <f t="shared" si="84"/>
        <v>47.48987854251012</v>
      </c>
      <c r="AQ238" s="51">
        <v>29</v>
      </c>
      <c r="AR238" s="53">
        <v>23</v>
      </c>
      <c r="AS238" s="44">
        <f t="shared" si="85"/>
        <v>37.826086956521742</v>
      </c>
      <c r="AT238" s="51">
        <v>6610</v>
      </c>
      <c r="AU238" s="53">
        <v>2112</v>
      </c>
      <c r="AV238" s="44">
        <f t="shared" si="86"/>
        <v>93.892045454545453</v>
      </c>
      <c r="AW238" s="51">
        <v>616</v>
      </c>
      <c r="AX238" s="53">
        <v>87</v>
      </c>
      <c r="AY238" s="44">
        <f t="shared" si="87"/>
        <v>212.41379310344828</v>
      </c>
      <c r="AZ238" s="51">
        <v>245</v>
      </c>
      <c r="BA238" s="53">
        <v>92</v>
      </c>
      <c r="BB238" s="44">
        <f t="shared" si="88"/>
        <v>79.891304347826093</v>
      </c>
      <c r="BC238" s="51">
        <v>1627</v>
      </c>
      <c r="BD238" s="53">
        <v>1430</v>
      </c>
      <c r="BE238" s="44">
        <f t="shared" si="89"/>
        <v>34.132867132867133</v>
      </c>
      <c r="BF238" s="51">
        <v>969</v>
      </c>
      <c r="BG238" s="53">
        <v>406</v>
      </c>
      <c r="BH238" s="44">
        <f t="shared" si="90"/>
        <v>71.600985221674875</v>
      </c>
      <c r="BI238" s="51">
        <v>15</v>
      </c>
      <c r="BJ238" s="53">
        <v>0</v>
      </c>
      <c r="BK238" s="44" t="s">
        <v>1755</v>
      </c>
      <c r="BL238" s="51">
        <v>1886</v>
      </c>
      <c r="BM238" s="53">
        <v>1322</v>
      </c>
      <c r="BN238" s="44">
        <f t="shared" si="92"/>
        <v>42.798789712556733</v>
      </c>
      <c r="BO238" s="51">
        <v>624</v>
      </c>
      <c r="BP238" s="53">
        <v>125</v>
      </c>
      <c r="BQ238" s="44">
        <f t="shared" si="93"/>
        <v>149.76</v>
      </c>
      <c r="BR238" s="51">
        <v>0</v>
      </c>
      <c r="BS238" s="53">
        <v>0</v>
      </c>
      <c r="BT238" s="44" t="s">
        <v>1755</v>
      </c>
      <c r="BU238" s="51">
        <v>519</v>
      </c>
      <c r="BV238" s="53">
        <v>8</v>
      </c>
      <c r="BW238" s="44">
        <f t="shared" si="94"/>
        <v>1946.25</v>
      </c>
      <c r="BX238" s="51">
        <v>48</v>
      </c>
      <c r="BY238" s="53">
        <v>28</v>
      </c>
      <c r="BZ238" s="44">
        <f t="shared" si="95"/>
        <v>51.428571428571423</v>
      </c>
      <c r="CA238" s="55">
        <v>5</v>
      </c>
      <c r="CB238" s="55">
        <v>1</v>
      </c>
      <c r="CC238" s="44">
        <f t="shared" si="96"/>
        <v>150</v>
      </c>
      <c r="CD238" s="55">
        <v>0</v>
      </c>
      <c r="CE238" s="55">
        <v>0</v>
      </c>
      <c r="CF238" s="44" t="s">
        <v>1755</v>
      </c>
      <c r="CG238" s="55">
        <v>0</v>
      </c>
      <c r="CH238" s="55">
        <v>29</v>
      </c>
      <c r="CI238" s="44">
        <f t="shared" si="97"/>
        <v>0</v>
      </c>
      <c r="CJ238" s="55">
        <v>367</v>
      </c>
      <c r="CK238" s="55">
        <v>87</v>
      </c>
      <c r="CL238" s="44">
        <f t="shared" si="98"/>
        <v>126.55172413793102</v>
      </c>
      <c r="CM238" s="55">
        <v>68</v>
      </c>
      <c r="CN238" s="55">
        <v>77</v>
      </c>
      <c r="CO238" s="44">
        <f t="shared" si="99"/>
        <v>26.493506493506491</v>
      </c>
    </row>
    <row r="239" spans="1:93" ht="39.75" customHeight="1" x14ac:dyDescent="0.2">
      <c r="A239" s="48">
        <v>2168731</v>
      </c>
      <c r="B239" s="48" t="s">
        <v>1592</v>
      </c>
      <c r="C239" s="48" t="s">
        <v>1593</v>
      </c>
      <c r="D239" s="48" t="s">
        <v>122</v>
      </c>
      <c r="E239" s="48" t="s">
        <v>63</v>
      </c>
      <c r="F239" s="48" t="s">
        <v>1591</v>
      </c>
      <c r="G239" s="48">
        <v>33999899176</v>
      </c>
      <c r="H239" s="48" t="s">
        <v>65</v>
      </c>
      <c r="I239" s="45"/>
      <c r="J239" s="48">
        <v>24</v>
      </c>
      <c r="K239" s="48">
        <v>1</v>
      </c>
      <c r="L239" s="48" t="s">
        <v>64</v>
      </c>
      <c r="M239" s="51">
        <v>0</v>
      </c>
      <c r="N239" s="53">
        <v>0</v>
      </c>
      <c r="O239" s="44" t="s">
        <v>1755</v>
      </c>
      <c r="P239" s="51">
        <v>0</v>
      </c>
      <c r="Q239" s="53">
        <v>0</v>
      </c>
      <c r="R239" s="44" t="s">
        <v>1755</v>
      </c>
      <c r="S239" s="51">
        <v>38</v>
      </c>
      <c r="T239" s="53">
        <v>22</v>
      </c>
      <c r="U239" s="44">
        <f t="shared" si="100"/>
        <v>51.81818181818182</v>
      </c>
      <c r="V239" s="51">
        <v>4</v>
      </c>
      <c r="W239" s="53">
        <v>8</v>
      </c>
      <c r="X239" s="44">
        <f t="shared" si="106"/>
        <v>15</v>
      </c>
      <c r="Y239" s="51">
        <v>12</v>
      </c>
      <c r="Z239" s="53">
        <v>18</v>
      </c>
      <c r="AA239" s="44">
        <f t="shared" si="104"/>
        <v>20</v>
      </c>
      <c r="AB239" s="51">
        <v>0</v>
      </c>
      <c r="AC239" s="53">
        <v>0</v>
      </c>
      <c r="AD239" s="44" t="s">
        <v>1755</v>
      </c>
      <c r="AE239" s="51">
        <v>0</v>
      </c>
      <c r="AF239" s="53">
        <v>0</v>
      </c>
      <c r="AG239" s="44" t="s">
        <v>1755</v>
      </c>
      <c r="AH239" s="51">
        <v>0</v>
      </c>
      <c r="AI239" s="53">
        <v>0</v>
      </c>
      <c r="AJ239" s="44" t="s">
        <v>1755</v>
      </c>
      <c r="AK239" s="51">
        <v>56</v>
      </c>
      <c r="AL239" s="53">
        <v>90</v>
      </c>
      <c r="AM239" s="44">
        <f t="shared" si="83"/>
        <v>18.666666666666668</v>
      </c>
      <c r="AN239" s="51">
        <v>62</v>
      </c>
      <c r="AO239" s="53">
        <v>19</v>
      </c>
      <c r="AP239" s="44">
        <f t="shared" si="84"/>
        <v>97.89473684210526</v>
      </c>
      <c r="AQ239" s="51">
        <v>0</v>
      </c>
      <c r="AR239" s="53">
        <v>0</v>
      </c>
      <c r="AS239" s="44" t="s">
        <v>1755</v>
      </c>
      <c r="AT239" s="51">
        <v>80</v>
      </c>
      <c r="AU239" s="53">
        <v>99</v>
      </c>
      <c r="AV239" s="44">
        <f t="shared" si="86"/>
        <v>24.242424242424242</v>
      </c>
      <c r="AW239" s="51">
        <v>51</v>
      </c>
      <c r="AX239" s="53">
        <v>33</v>
      </c>
      <c r="AY239" s="44">
        <f t="shared" si="87"/>
        <v>46.36363636363636</v>
      </c>
      <c r="AZ239" s="51">
        <v>38</v>
      </c>
      <c r="BA239" s="53">
        <v>69</v>
      </c>
      <c r="BB239" s="44">
        <f t="shared" si="88"/>
        <v>16.521739130434781</v>
      </c>
      <c r="BC239" s="51">
        <v>76</v>
      </c>
      <c r="BD239" s="53">
        <v>91</v>
      </c>
      <c r="BE239" s="44">
        <f t="shared" si="89"/>
        <v>25.054945054945055</v>
      </c>
      <c r="BF239" s="51">
        <v>42</v>
      </c>
      <c r="BG239" s="53">
        <v>60</v>
      </c>
      <c r="BH239" s="44">
        <f t="shared" si="90"/>
        <v>21</v>
      </c>
      <c r="BI239" s="51">
        <v>8</v>
      </c>
      <c r="BJ239" s="53">
        <v>8</v>
      </c>
      <c r="BK239" s="44">
        <f t="shared" si="91"/>
        <v>30</v>
      </c>
      <c r="BL239" s="51">
        <v>62</v>
      </c>
      <c r="BM239" s="53">
        <v>36</v>
      </c>
      <c r="BN239" s="44">
        <f t="shared" si="92"/>
        <v>51.666666666666671</v>
      </c>
      <c r="BO239" s="51">
        <v>0</v>
      </c>
      <c r="BP239" s="53">
        <v>0</v>
      </c>
      <c r="BQ239" s="44" t="s">
        <v>1755</v>
      </c>
      <c r="BR239" s="51">
        <v>9</v>
      </c>
      <c r="BS239" s="53">
        <v>0</v>
      </c>
      <c r="BT239" s="44" t="s">
        <v>1755</v>
      </c>
      <c r="BU239" s="51">
        <v>43</v>
      </c>
      <c r="BV239" s="53">
        <v>16</v>
      </c>
      <c r="BW239" s="44">
        <f t="shared" si="94"/>
        <v>80.625</v>
      </c>
      <c r="BX239" s="51">
        <v>9</v>
      </c>
      <c r="BY239" s="53">
        <v>8</v>
      </c>
      <c r="BZ239" s="44">
        <f t="shared" si="95"/>
        <v>33.75</v>
      </c>
      <c r="CA239" s="55">
        <v>0</v>
      </c>
      <c r="CB239" s="55">
        <v>0</v>
      </c>
      <c r="CC239" s="44" t="s">
        <v>1755</v>
      </c>
      <c r="CD239" s="55">
        <v>0</v>
      </c>
      <c r="CE239" s="55">
        <v>0</v>
      </c>
      <c r="CF239" s="44" t="s">
        <v>1755</v>
      </c>
      <c r="CG239" s="55">
        <v>0</v>
      </c>
      <c r="CH239" s="55">
        <v>0</v>
      </c>
      <c r="CI239" s="44" t="s">
        <v>1755</v>
      </c>
      <c r="CJ239" s="55">
        <v>0</v>
      </c>
      <c r="CK239" s="55">
        <v>0</v>
      </c>
      <c r="CL239" s="44" t="s">
        <v>1755</v>
      </c>
      <c r="CM239" s="55">
        <v>0</v>
      </c>
      <c r="CN239" s="55">
        <v>0</v>
      </c>
      <c r="CO239" s="44" t="s">
        <v>1755</v>
      </c>
    </row>
    <row r="240" spans="1:93" ht="39.75" customHeight="1" x14ac:dyDescent="0.2">
      <c r="A240" s="48">
        <v>2170086</v>
      </c>
      <c r="B240" s="48" t="s">
        <v>428</v>
      </c>
      <c r="C240" s="48" t="s">
        <v>429</v>
      </c>
      <c r="D240" s="48" t="s">
        <v>171</v>
      </c>
      <c r="E240" s="48" t="s">
        <v>65</v>
      </c>
      <c r="F240" s="48" t="s">
        <v>427</v>
      </c>
      <c r="G240" s="48">
        <v>3138201841</v>
      </c>
      <c r="H240" s="48" t="s">
        <v>65</v>
      </c>
      <c r="I240" s="45"/>
      <c r="J240" s="48">
        <v>16</v>
      </c>
      <c r="K240" s="48">
        <v>0</v>
      </c>
      <c r="L240" s="48" t="s">
        <v>82</v>
      </c>
      <c r="M240" s="51">
        <v>0</v>
      </c>
      <c r="N240" s="53">
        <v>50</v>
      </c>
      <c r="O240" s="44">
        <f t="shared" si="102"/>
        <v>0</v>
      </c>
      <c r="P240" s="51">
        <v>0</v>
      </c>
      <c r="Q240" s="53">
        <v>0</v>
      </c>
      <c r="R240" s="44" t="s">
        <v>1755</v>
      </c>
      <c r="S240" s="51">
        <v>240</v>
      </c>
      <c r="T240" s="53">
        <v>10</v>
      </c>
      <c r="U240" s="44">
        <f t="shared" si="100"/>
        <v>720</v>
      </c>
      <c r="V240" s="51">
        <v>0</v>
      </c>
      <c r="W240" s="53">
        <v>0</v>
      </c>
      <c r="X240" s="44" t="s">
        <v>1755</v>
      </c>
      <c r="Y240" s="51">
        <v>0</v>
      </c>
      <c r="Z240" s="53">
        <v>0</v>
      </c>
      <c r="AA240" s="44" t="s">
        <v>1755</v>
      </c>
      <c r="AB240" s="51">
        <v>0</v>
      </c>
      <c r="AC240" s="53">
        <v>0</v>
      </c>
      <c r="AD240" s="44" t="s">
        <v>1755</v>
      </c>
      <c r="AE240" s="51">
        <v>0</v>
      </c>
      <c r="AF240" s="53">
        <v>0</v>
      </c>
      <c r="AG240" s="44" t="s">
        <v>1755</v>
      </c>
      <c r="AH240" s="51">
        <v>295</v>
      </c>
      <c r="AI240" s="53">
        <v>15</v>
      </c>
      <c r="AJ240" s="44">
        <f t="shared" si="82"/>
        <v>590</v>
      </c>
      <c r="AK240" s="51">
        <v>960</v>
      </c>
      <c r="AL240" s="53">
        <v>30</v>
      </c>
      <c r="AM240" s="44">
        <f t="shared" si="83"/>
        <v>960</v>
      </c>
      <c r="AN240" s="51">
        <v>380</v>
      </c>
      <c r="AO240" s="53">
        <v>40</v>
      </c>
      <c r="AP240" s="44">
        <f t="shared" si="84"/>
        <v>285</v>
      </c>
      <c r="AQ240" s="51">
        <v>21</v>
      </c>
      <c r="AR240" s="53">
        <v>4</v>
      </c>
      <c r="AS240" s="44">
        <f t="shared" si="85"/>
        <v>157.5</v>
      </c>
      <c r="AT240" s="51">
        <v>2000</v>
      </c>
      <c r="AU240" s="53">
        <v>100</v>
      </c>
      <c r="AV240" s="44">
        <f t="shared" si="86"/>
        <v>600</v>
      </c>
      <c r="AW240" s="51">
        <v>700</v>
      </c>
      <c r="AX240" s="53">
        <v>15</v>
      </c>
      <c r="AY240" s="44">
        <f t="shared" si="87"/>
        <v>1400</v>
      </c>
      <c r="AZ240" s="51">
        <v>156</v>
      </c>
      <c r="BA240" s="53">
        <v>20</v>
      </c>
      <c r="BB240" s="44">
        <f t="shared" si="88"/>
        <v>234</v>
      </c>
      <c r="BC240" s="51">
        <v>289</v>
      </c>
      <c r="BD240" s="53">
        <v>35</v>
      </c>
      <c r="BE240" s="44">
        <f t="shared" si="89"/>
        <v>247.71428571428575</v>
      </c>
      <c r="BF240" s="51">
        <v>465</v>
      </c>
      <c r="BG240" s="53">
        <v>10</v>
      </c>
      <c r="BH240" s="44">
        <f t="shared" si="90"/>
        <v>1395</v>
      </c>
      <c r="BI240" s="51">
        <v>21</v>
      </c>
      <c r="BJ240" s="53">
        <v>2</v>
      </c>
      <c r="BK240" s="44">
        <f t="shared" si="91"/>
        <v>315</v>
      </c>
      <c r="BL240" s="51">
        <v>594</v>
      </c>
      <c r="BM240" s="53">
        <v>27</v>
      </c>
      <c r="BN240" s="44">
        <f t="shared" si="92"/>
        <v>660</v>
      </c>
      <c r="BO240" s="51">
        <v>0</v>
      </c>
      <c r="BP240" s="53">
        <v>0</v>
      </c>
      <c r="BQ240" s="44" t="s">
        <v>1755</v>
      </c>
      <c r="BR240" s="51">
        <v>0</v>
      </c>
      <c r="BS240" s="53">
        <v>0</v>
      </c>
      <c r="BT240" s="44" t="s">
        <v>1755</v>
      </c>
      <c r="BU240" s="51">
        <v>8</v>
      </c>
      <c r="BV240" s="53">
        <v>30</v>
      </c>
      <c r="BW240" s="44">
        <f t="shared" si="94"/>
        <v>8</v>
      </c>
      <c r="BX240" s="51">
        <v>42</v>
      </c>
      <c r="BY240" s="53">
        <v>3</v>
      </c>
      <c r="BZ240" s="44">
        <f t="shared" si="95"/>
        <v>420</v>
      </c>
      <c r="CA240" s="55">
        <v>986</v>
      </c>
      <c r="CB240" s="55">
        <v>3</v>
      </c>
      <c r="CC240" s="44">
        <f t="shared" si="96"/>
        <v>9860</v>
      </c>
      <c r="CD240" s="55">
        <v>428</v>
      </c>
      <c r="CE240" s="55">
        <v>96</v>
      </c>
      <c r="CF240" s="44">
        <f t="shared" si="105"/>
        <v>133.75</v>
      </c>
      <c r="CG240" s="55">
        <v>0</v>
      </c>
      <c r="CH240" s="55">
        <v>0</v>
      </c>
      <c r="CI240" s="44" t="s">
        <v>1755</v>
      </c>
      <c r="CJ240" s="55">
        <v>0</v>
      </c>
      <c r="CK240" s="55">
        <v>0</v>
      </c>
      <c r="CL240" s="44" t="s">
        <v>1755</v>
      </c>
      <c r="CM240" s="55">
        <v>500</v>
      </c>
      <c r="CN240" s="55">
        <v>15</v>
      </c>
      <c r="CO240" s="44">
        <f t="shared" si="99"/>
        <v>1000.0000000000001</v>
      </c>
    </row>
    <row r="241" spans="1:93" ht="39.75" customHeight="1" x14ac:dyDescent="0.2">
      <c r="A241" s="48">
        <v>2171945</v>
      </c>
      <c r="B241" s="48" t="s">
        <v>1373</v>
      </c>
      <c r="C241" s="48" t="s">
        <v>598</v>
      </c>
      <c r="D241" s="48" t="s">
        <v>152</v>
      </c>
      <c r="E241" s="48" t="s">
        <v>63</v>
      </c>
      <c r="F241" s="48" t="s">
        <v>1372</v>
      </c>
      <c r="G241" s="48" t="s">
        <v>1374</v>
      </c>
      <c r="H241" s="48" t="s">
        <v>63</v>
      </c>
      <c r="I241" s="48" t="s">
        <v>1375</v>
      </c>
      <c r="J241" s="48">
        <v>30</v>
      </c>
      <c r="K241" s="49">
        <v>4</v>
      </c>
      <c r="L241" s="48" t="s">
        <v>64</v>
      </c>
      <c r="M241" s="52">
        <v>0</v>
      </c>
      <c r="N241" s="54">
        <v>0</v>
      </c>
      <c r="O241" s="44" t="s">
        <v>1755</v>
      </c>
      <c r="P241" s="52">
        <v>0</v>
      </c>
      <c r="Q241" s="54">
        <v>0</v>
      </c>
      <c r="R241" s="44" t="s">
        <v>1755</v>
      </c>
      <c r="S241" s="51">
        <v>4077</v>
      </c>
      <c r="T241" s="53">
        <v>250</v>
      </c>
      <c r="U241" s="44">
        <f t="shared" si="100"/>
        <v>489.24</v>
      </c>
      <c r="V241" s="52">
        <v>0</v>
      </c>
      <c r="W241" s="53">
        <v>15</v>
      </c>
      <c r="X241" s="44">
        <f t="shared" si="106"/>
        <v>0</v>
      </c>
      <c r="Y241" s="51">
        <v>526</v>
      </c>
      <c r="Z241" s="53">
        <v>103</v>
      </c>
      <c r="AA241" s="44">
        <f t="shared" si="104"/>
        <v>153.20388349514565</v>
      </c>
      <c r="AB241" s="52">
        <v>0</v>
      </c>
      <c r="AC241" s="54">
        <v>0</v>
      </c>
      <c r="AD241" s="44" t="s">
        <v>1755</v>
      </c>
      <c r="AE241" s="51">
        <v>243</v>
      </c>
      <c r="AF241" s="53">
        <v>97</v>
      </c>
      <c r="AG241" s="44">
        <f t="shared" si="81"/>
        <v>75.154639175257728</v>
      </c>
      <c r="AH241" s="51">
        <v>448</v>
      </c>
      <c r="AI241" s="53">
        <v>15</v>
      </c>
      <c r="AJ241" s="44">
        <f t="shared" si="82"/>
        <v>896</v>
      </c>
      <c r="AK241" s="51">
        <v>3646</v>
      </c>
      <c r="AL241" s="53">
        <v>12</v>
      </c>
      <c r="AM241" s="44">
        <f t="shared" si="83"/>
        <v>9115</v>
      </c>
      <c r="AN241" s="51">
        <v>2807</v>
      </c>
      <c r="AO241" s="53">
        <v>93</v>
      </c>
      <c r="AP241" s="44">
        <f t="shared" si="84"/>
        <v>905.48387096774195</v>
      </c>
      <c r="AQ241" s="51">
        <v>171</v>
      </c>
      <c r="AR241" s="53">
        <v>15</v>
      </c>
      <c r="AS241" s="44">
        <f t="shared" si="85"/>
        <v>342</v>
      </c>
      <c r="AT241" s="51">
        <v>4055</v>
      </c>
      <c r="AU241" s="53">
        <v>483</v>
      </c>
      <c r="AV241" s="44">
        <f t="shared" si="86"/>
        <v>251.86335403726707</v>
      </c>
      <c r="AW241" s="51">
        <v>151</v>
      </c>
      <c r="AX241" s="53">
        <v>24</v>
      </c>
      <c r="AY241" s="44">
        <f t="shared" si="87"/>
        <v>188.75</v>
      </c>
      <c r="AZ241" s="51">
        <v>1447</v>
      </c>
      <c r="BA241" s="53">
        <v>209</v>
      </c>
      <c r="BB241" s="44">
        <f t="shared" si="88"/>
        <v>207.70334928229664</v>
      </c>
      <c r="BC241" s="51">
        <v>7255</v>
      </c>
      <c r="BD241" s="53">
        <v>549</v>
      </c>
      <c r="BE241" s="44">
        <f t="shared" si="89"/>
        <v>396.44808743169398</v>
      </c>
      <c r="BF241" s="51">
        <v>4908</v>
      </c>
      <c r="BG241" s="53">
        <v>188</v>
      </c>
      <c r="BH241" s="44">
        <f t="shared" si="90"/>
        <v>783.19148936170211</v>
      </c>
      <c r="BI241" s="51">
        <v>18</v>
      </c>
      <c r="BJ241" s="53">
        <v>9</v>
      </c>
      <c r="BK241" s="44">
        <f t="shared" si="91"/>
        <v>60</v>
      </c>
      <c r="BL241" s="51">
        <v>3637</v>
      </c>
      <c r="BM241" s="53">
        <v>1005</v>
      </c>
      <c r="BN241" s="44">
        <f t="shared" si="92"/>
        <v>108.56716417910447</v>
      </c>
      <c r="BO241" s="51">
        <v>522</v>
      </c>
      <c r="BP241" s="53">
        <v>133</v>
      </c>
      <c r="BQ241" s="44">
        <f t="shared" si="93"/>
        <v>117.74436090225564</v>
      </c>
      <c r="BR241" s="52">
        <v>0</v>
      </c>
      <c r="BS241" s="54">
        <v>0</v>
      </c>
      <c r="BT241" s="44" t="s">
        <v>1755</v>
      </c>
      <c r="BU241" s="51">
        <v>7611</v>
      </c>
      <c r="BV241" s="53">
        <v>212</v>
      </c>
      <c r="BW241" s="44">
        <f t="shared" si="94"/>
        <v>1077.0283018867924</v>
      </c>
      <c r="BX241" s="51">
        <v>181</v>
      </c>
      <c r="BY241" s="53">
        <v>15</v>
      </c>
      <c r="BZ241" s="44">
        <f t="shared" si="95"/>
        <v>362</v>
      </c>
      <c r="CA241" s="55">
        <v>35</v>
      </c>
      <c r="CB241" s="56">
        <v>2</v>
      </c>
      <c r="CC241" s="44">
        <f t="shared" si="96"/>
        <v>525</v>
      </c>
      <c r="CD241" s="55">
        <v>824</v>
      </c>
      <c r="CE241" s="55">
        <v>40</v>
      </c>
      <c r="CF241" s="44">
        <f t="shared" si="105"/>
        <v>618</v>
      </c>
      <c r="CG241" s="56">
        <v>0</v>
      </c>
      <c r="CH241" s="56">
        <v>0</v>
      </c>
      <c r="CI241" s="44" t="s">
        <v>1755</v>
      </c>
      <c r="CJ241" s="55">
        <v>6654</v>
      </c>
      <c r="CK241" s="55">
        <v>642</v>
      </c>
      <c r="CL241" s="44">
        <f t="shared" si="98"/>
        <v>310.93457943925233</v>
      </c>
      <c r="CM241" s="55">
        <v>4521</v>
      </c>
      <c r="CN241" s="55">
        <v>120</v>
      </c>
      <c r="CO241" s="44">
        <f t="shared" si="99"/>
        <v>1130.25</v>
      </c>
    </row>
    <row r="242" spans="1:93" ht="39.75" customHeight="1" x14ac:dyDescent="0.2">
      <c r="A242" s="48">
        <v>2171988</v>
      </c>
      <c r="B242" s="48" t="s">
        <v>596</v>
      </c>
      <c r="C242" s="48" t="s">
        <v>598</v>
      </c>
      <c r="D242" s="48" t="s">
        <v>152</v>
      </c>
      <c r="E242" s="48" t="s">
        <v>63</v>
      </c>
      <c r="F242" s="48" t="s">
        <v>595</v>
      </c>
      <c r="G242" s="48" t="s">
        <v>597</v>
      </c>
      <c r="H242" s="48" t="s">
        <v>65</v>
      </c>
      <c r="I242" s="45"/>
      <c r="J242" s="48">
        <v>0</v>
      </c>
      <c r="K242" s="48">
        <v>0</v>
      </c>
      <c r="L242" s="48" t="s">
        <v>143</v>
      </c>
      <c r="M242" s="51">
        <v>676</v>
      </c>
      <c r="N242" s="53">
        <v>241</v>
      </c>
      <c r="O242" s="44">
        <f t="shared" si="102"/>
        <v>84.149377593360995</v>
      </c>
      <c r="P242" s="51">
        <v>0</v>
      </c>
      <c r="Q242" s="53">
        <v>0</v>
      </c>
      <c r="R242" s="44" t="s">
        <v>1755</v>
      </c>
      <c r="S242" s="51">
        <v>0</v>
      </c>
      <c r="T242" s="53">
        <v>0</v>
      </c>
      <c r="U242" s="44" t="s">
        <v>1755</v>
      </c>
      <c r="V242" s="51">
        <v>0</v>
      </c>
      <c r="W242" s="53">
        <v>0</v>
      </c>
      <c r="X242" s="44" t="s">
        <v>1755</v>
      </c>
      <c r="Y242" s="51">
        <v>0</v>
      </c>
      <c r="Z242" s="53">
        <v>0</v>
      </c>
      <c r="AA242" s="44" t="s">
        <v>1755</v>
      </c>
      <c r="AB242" s="51">
        <v>27</v>
      </c>
      <c r="AC242" s="53">
        <v>19</v>
      </c>
      <c r="AD242" s="44">
        <f t="shared" si="101"/>
        <v>42.631578947368418</v>
      </c>
      <c r="AE242" s="51">
        <v>66</v>
      </c>
      <c r="AF242" s="53">
        <v>41</v>
      </c>
      <c r="AG242" s="44">
        <f t="shared" si="81"/>
        <v>48.292682926829272</v>
      </c>
      <c r="AH242" s="51">
        <v>0</v>
      </c>
      <c r="AI242" s="53">
        <v>0</v>
      </c>
      <c r="AJ242" s="44" t="s">
        <v>1755</v>
      </c>
      <c r="AK242" s="51">
        <v>1388</v>
      </c>
      <c r="AL242" s="53">
        <v>413</v>
      </c>
      <c r="AM242" s="44">
        <f t="shared" si="83"/>
        <v>100.82324455205811</v>
      </c>
      <c r="AN242" s="51">
        <v>0</v>
      </c>
      <c r="AO242" s="53">
        <v>0</v>
      </c>
      <c r="AP242" s="44" t="s">
        <v>1755</v>
      </c>
      <c r="AQ242" s="51">
        <v>213</v>
      </c>
      <c r="AR242" s="53">
        <v>30</v>
      </c>
      <c r="AS242" s="44">
        <f t="shared" si="85"/>
        <v>213</v>
      </c>
      <c r="AT242" s="51">
        <v>1928</v>
      </c>
      <c r="AU242" s="53">
        <v>1393</v>
      </c>
      <c r="AV242" s="44">
        <f t="shared" si="86"/>
        <v>41.521895190236904</v>
      </c>
      <c r="AW242" s="51">
        <v>123</v>
      </c>
      <c r="AX242" s="53">
        <v>56</v>
      </c>
      <c r="AY242" s="44">
        <f t="shared" si="87"/>
        <v>65.892857142857153</v>
      </c>
      <c r="AZ242" s="51">
        <v>0</v>
      </c>
      <c r="BA242" s="53">
        <v>0</v>
      </c>
      <c r="BB242" s="44" t="s">
        <v>1755</v>
      </c>
      <c r="BC242" s="51">
        <v>1614</v>
      </c>
      <c r="BD242" s="53">
        <v>475</v>
      </c>
      <c r="BE242" s="44">
        <f t="shared" si="89"/>
        <v>101.93684210526315</v>
      </c>
      <c r="BF242" s="51">
        <v>744</v>
      </c>
      <c r="BG242" s="53">
        <v>38</v>
      </c>
      <c r="BH242" s="44">
        <f t="shared" si="90"/>
        <v>587.36842105263156</v>
      </c>
      <c r="BI242" s="51">
        <v>0</v>
      </c>
      <c r="BJ242" s="53">
        <v>0</v>
      </c>
      <c r="BK242" s="44" t="s">
        <v>1755</v>
      </c>
      <c r="BL242" s="51">
        <v>1768</v>
      </c>
      <c r="BM242" s="53">
        <v>1364</v>
      </c>
      <c r="BN242" s="44">
        <f t="shared" si="92"/>
        <v>38.885630498533722</v>
      </c>
      <c r="BO242" s="51">
        <v>684</v>
      </c>
      <c r="BP242" s="53">
        <v>315</v>
      </c>
      <c r="BQ242" s="44">
        <f t="shared" si="93"/>
        <v>65.142857142857139</v>
      </c>
      <c r="BR242" s="51">
        <v>0</v>
      </c>
      <c r="BS242" s="53">
        <v>0</v>
      </c>
      <c r="BT242" s="44" t="s">
        <v>1755</v>
      </c>
      <c r="BU242" s="51">
        <v>384</v>
      </c>
      <c r="BV242" s="53">
        <v>175</v>
      </c>
      <c r="BW242" s="44">
        <f t="shared" si="94"/>
        <v>65.828571428571436</v>
      </c>
      <c r="BX242" s="51">
        <v>41</v>
      </c>
      <c r="BY242" s="53">
        <v>15</v>
      </c>
      <c r="BZ242" s="44">
        <f t="shared" si="95"/>
        <v>82</v>
      </c>
      <c r="CA242" s="55">
        <v>71</v>
      </c>
      <c r="CB242" s="55">
        <v>22</v>
      </c>
      <c r="CC242" s="44">
        <f t="shared" si="96"/>
        <v>96.818181818181813</v>
      </c>
      <c r="CD242" s="55">
        <v>520</v>
      </c>
      <c r="CE242" s="55">
        <v>176</v>
      </c>
      <c r="CF242" s="44">
        <f t="shared" si="105"/>
        <v>88.63636363636364</v>
      </c>
      <c r="CG242" s="55">
        <v>0</v>
      </c>
      <c r="CH242" s="55">
        <v>0</v>
      </c>
      <c r="CI242" s="44" t="s">
        <v>1755</v>
      </c>
      <c r="CJ242" s="55">
        <v>1086</v>
      </c>
      <c r="CK242" s="55">
        <v>543</v>
      </c>
      <c r="CL242" s="44">
        <f t="shared" si="98"/>
        <v>60</v>
      </c>
      <c r="CM242" s="55">
        <v>60</v>
      </c>
      <c r="CN242" s="55">
        <v>60</v>
      </c>
      <c r="CO242" s="44">
        <f t="shared" si="99"/>
        <v>30</v>
      </c>
    </row>
    <row r="243" spans="1:93" ht="39.75" customHeight="1" x14ac:dyDescent="0.2">
      <c r="A243" s="48">
        <v>2172259</v>
      </c>
      <c r="B243" s="48" t="s">
        <v>862</v>
      </c>
      <c r="C243" s="48" t="s">
        <v>864</v>
      </c>
      <c r="D243" s="48" t="s">
        <v>100</v>
      </c>
      <c r="E243" s="48" t="s">
        <v>63</v>
      </c>
      <c r="F243" s="48" t="s">
        <v>861</v>
      </c>
      <c r="G243" s="48" t="s">
        <v>863</v>
      </c>
      <c r="H243" s="48" t="s">
        <v>65</v>
      </c>
      <c r="I243" s="45"/>
      <c r="J243" s="48">
        <v>36</v>
      </c>
      <c r="K243" s="48">
        <v>3</v>
      </c>
      <c r="L243" s="48" t="s">
        <v>64</v>
      </c>
      <c r="M243" s="51">
        <v>1038</v>
      </c>
      <c r="N243" s="53">
        <v>750</v>
      </c>
      <c r="O243" s="44">
        <f t="shared" si="102"/>
        <v>41.519999999999996</v>
      </c>
      <c r="P243" s="51">
        <v>0</v>
      </c>
      <c r="Q243" s="53">
        <v>550</v>
      </c>
      <c r="R243" s="44">
        <f t="shared" si="103"/>
        <v>0</v>
      </c>
      <c r="S243" s="51">
        <v>406</v>
      </c>
      <c r="T243" s="53">
        <v>15</v>
      </c>
      <c r="U243" s="44">
        <f t="shared" si="100"/>
        <v>812</v>
      </c>
      <c r="V243" s="51">
        <v>129</v>
      </c>
      <c r="W243" s="53">
        <v>950</v>
      </c>
      <c r="X243" s="44">
        <f t="shared" si="106"/>
        <v>4.0736842105263156</v>
      </c>
      <c r="Y243" s="51">
        <v>0</v>
      </c>
      <c r="Z243" s="53">
        <v>750</v>
      </c>
      <c r="AA243" s="44">
        <f t="shared" si="104"/>
        <v>0</v>
      </c>
      <c r="AB243" s="51">
        <v>0</v>
      </c>
      <c r="AC243" s="53">
        <v>550</v>
      </c>
      <c r="AD243" s="44">
        <f t="shared" si="101"/>
        <v>0</v>
      </c>
      <c r="AE243" s="51">
        <v>513</v>
      </c>
      <c r="AF243" s="53">
        <v>950</v>
      </c>
      <c r="AG243" s="44">
        <f t="shared" si="81"/>
        <v>16.200000000000003</v>
      </c>
      <c r="AH243" s="51">
        <v>500</v>
      </c>
      <c r="AI243" s="53">
        <v>950</v>
      </c>
      <c r="AJ243" s="44">
        <f t="shared" si="82"/>
        <v>15.789473684210526</v>
      </c>
      <c r="AK243" s="51">
        <v>2923</v>
      </c>
      <c r="AL243" s="53">
        <v>750</v>
      </c>
      <c r="AM243" s="44">
        <f t="shared" si="83"/>
        <v>116.92</v>
      </c>
      <c r="AN243" s="51">
        <v>669</v>
      </c>
      <c r="AO243" s="53">
        <v>450</v>
      </c>
      <c r="AP243" s="44">
        <f t="shared" si="84"/>
        <v>44.599999999999994</v>
      </c>
      <c r="AQ243" s="51">
        <v>255</v>
      </c>
      <c r="AR243" s="53">
        <v>250</v>
      </c>
      <c r="AS243" s="44">
        <f t="shared" si="85"/>
        <v>30.6</v>
      </c>
      <c r="AT243" s="51">
        <v>2066</v>
      </c>
      <c r="AU243" s="53">
        <v>1750</v>
      </c>
      <c r="AV243" s="44">
        <f t="shared" si="86"/>
        <v>35.417142857142856</v>
      </c>
      <c r="AW243" s="51">
        <v>230</v>
      </c>
      <c r="AX243" s="53">
        <v>20</v>
      </c>
      <c r="AY243" s="44">
        <f t="shared" si="87"/>
        <v>345</v>
      </c>
      <c r="AZ243" s="51">
        <v>252</v>
      </c>
      <c r="BA243" s="53">
        <v>300</v>
      </c>
      <c r="BB243" s="44">
        <f t="shared" si="88"/>
        <v>25.2</v>
      </c>
      <c r="BC243" s="51">
        <v>3019</v>
      </c>
      <c r="BD243" s="53">
        <v>1750</v>
      </c>
      <c r="BE243" s="44">
        <f t="shared" si="89"/>
        <v>51.754285714285714</v>
      </c>
      <c r="BF243" s="51">
        <v>1365</v>
      </c>
      <c r="BG243" s="53">
        <v>750</v>
      </c>
      <c r="BH243" s="44">
        <f t="shared" si="90"/>
        <v>54.6</v>
      </c>
      <c r="BI243" s="51">
        <v>18</v>
      </c>
      <c r="BJ243" s="53">
        <v>3</v>
      </c>
      <c r="BK243" s="44">
        <f t="shared" si="91"/>
        <v>180</v>
      </c>
      <c r="BL243" s="51">
        <v>2700</v>
      </c>
      <c r="BM243" s="53">
        <v>950</v>
      </c>
      <c r="BN243" s="44">
        <f t="shared" si="92"/>
        <v>85.263157894736835</v>
      </c>
      <c r="BO243" s="51">
        <v>734</v>
      </c>
      <c r="BP243" s="53">
        <v>750</v>
      </c>
      <c r="BQ243" s="44">
        <f t="shared" si="93"/>
        <v>29.36</v>
      </c>
      <c r="BR243" s="51">
        <v>14</v>
      </c>
      <c r="BS243" s="53">
        <v>50</v>
      </c>
      <c r="BT243" s="44">
        <f t="shared" si="107"/>
        <v>8.4</v>
      </c>
      <c r="BU243" s="51">
        <v>1057</v>
      </c>
      <c r="BV243" s="53">
        <v>950</v>
      </c>
      <c r="BW243" s="44">
        <f t="shared" si="94"/>
        <v>33.378947368421052</v>
      </c>
      <c r="BX243" s="51">
        <v>528</v>
      </c>
      <c r="BY243" s="53">
        <v>750</v>
      </c>
      <c r="BZ243" s="44">
        <f t="shared" si="95"/>
        <v>21.119999999999997</v>
      </c>
      <c r="CA243" s="55">
        <v>107</v>
      </c>
      <c r="CB243" s="55">
        <v>750</v>
      </c>
      <c r="CC243" s="44">
        <f t="shared" si="96"/>
        <v>4.28</v>
      </c>
      <c r="CD243" s="55">
        <v>37</v>
      </c>
      <c r="CE243" s="55">
        <v>750</v>
      </c>
      <c r="CF243" s="44">
        <f t="shared" si="105"/>
        <v>1.48</v>
      </c>
      <c r="CG243" s="55">
        <v>0</v>
      </c>
      <c r="CH243" s="55">
        <v>1750</v>
      </c>
      <c r="CI243" s="44">
        <f t="shared" si="97"/>
        <v>0</v>
      </c>
      <c r="CJ243" s="55">
        <v>1387</v>
      </c>
      <c r="CK243" s="55">
        <v>1750</v>
      </c>
      <c r="CL243" s="44">
        <f t="shared" si="98"/>
        <v>23.777142857142859</v>
      </c>
      <c r="CM243" s="55">
        <v>931</v>
      </c>
      <c r="CN243" s="55">
        <v>1950</v>
      </c>
      <c r="CO243" s="44">
        <f t="shared" si="99"/>
        <v>14.323076923076922</v>
      </c>
    </row>
    <row r="244" spans="1:93" ht="39.75" customHeight="1" x14ac:dyDescent="0.2">
      <c r="A244" s="48">
        <v>2172836</v>
      </c>
      <c r="B244" s="48" t="s">
        <v>1029</v>
      </c>
      <c r="C244" s="48" t="s">
        <v>1031</v>
      </c>
      <c r="D244" s="48" t="s">
        <v>152</v>
      </c>
      <c r="E244" s="48" t="s">
        <v>65</v>
      </c>
      <c r="F244" s="48" t="s">
        <v>1028</v>
      </c>
      <c r="G244" s="50" t="s">
        <v>1030</v>
      </c>
      <c r="H244" s="48" t="s">
        <v>65</v>
      </c>
      <c r="I244" s="45"/>
      <c r="J244" s="48">
        <v>0</v>
      </c>
      <c r="K244" s="48">
        <v>0</v>
      </c>
      <c r="L244" s="48" t="s">
        <v>82</v>
      </c>
      <c r="M244" s="51">
        <v>0</v>
      </c>
      <c r="N244" s="53">
        <v>6</v>
      </c>
      <c r="O244" s="44">
        <f t="shared" si="102"/>
        <v>0</v>
      </c>
      <c r="P244" s="51">
        <v>18</v>
      </c>
      <c r="Q244" s="53">
        <v>1</v>
      </c>
      <c r="R244" s="44">
        <f t="shared" si="103"/>
        <v>540</v>
      </c>
      <c r="S244" s="51">
        <v>0</v>
      </c>
      <c r="T244" s="53">
        <v>0</v>
      </c>
      <c r="U244" s="44" t="s">
        <v>1755</v>
      </c>
      <c r="V244" s="51">
        <v>0</v>
      </c>
      <c r="W244" s="53">
        <v>0</v>
      </c>
      <c r="X244" s="44" t="s">
        <v>1755</v>
      </c>
      <c r="Y244" s="51">
        <v>0</v>
      </c>
      <c r="Z244" s="53">
        <v>0</v>
      </c>
      <c r="AA244" s="44" t="s">
        <v>1755</v>
      </c>
      <c r="AB244" s="51">
        <v>0</v>
      </c>
      <c r="AC244" s="53">
        <v>0</v>
      </c>
      <c r="AD244" s="44" t="s">
        <v>1755</v>
      </c>
      <c r="AE244" s="51">
        <v>0</v>
      </c>
      <c r="AF244" s="53">
        <v>0</v>
      </c>
      <c r="AG244" s="44" t="s">
        <v>1755</v>
      </c>
      <c r="AH244" s="51">
        <v>25</v>
      </c>
      <c r="AI244" s="53">
        <v>0</v>
      </c>
      <c r="AJ244" s="44" t="s">
        <v>1755</v>
      </c>
      <c r="AK244" s="51">
        <v>72</v>
      </c>
      <c r="AL244" s="53">
        <v>9</v>
      </c>
      <c r="AM244" s="44">
        <f t="shared" si="83"/>
        <v>240</v>
      </c>
      <c r="AN244" s="51">
        <v>184</v>
      </c>
      <c r="AO244" s="53">
        <v>10</v>
      </c>
      <c r="AP244" s="44">
        <f t="shared" si="84"/>
        <v>552</v>
      </c>
      <c r="AQ244" s="51">
        <v>0</v>
      </c>
      <c r="AR244" s="53">
        <v>0</v>
      </c>
      <c r="AS244" s="44" t="s">
        <v>1755</v>
      </c>
      <c r="AT244" s="51">
        <v>184</v>
      </c>
      <c r="AU244" s="53">
        <v>3</v>
      </c>
      <c r="AV244" s="44">
        <f t="shared" si="86"/>
        <v>1840</v>
      </c>
      <c r="AW244" s="51">
        <v>59</v>
      </c>
      <c r="AX244" s="53">
        <v>5</v>
      </c>
      <c r="AY244" s="44">
        <f t="shared" si="87"/>
        <v>354</v>
      </c>
      <c r="AZ244" s="51">
        <v>66</v>
      </c>
      <c r="BA244" s="53">
        <v>12</v>
      </c>
      <c r="BB244" s="44">
        <f t="shared" si="88"/>
        <v>165</v>
      </c>
      <c r="BC244" s="51">
        <v>6</v>
      </c>
      <c r="BD244" s="53">
        <v>2</v>
      </c>
      <c r="BE244" s="44">
        <f t="shared" si="89"/>
        <v>90</v>
      </c>
      <c r="BF244" s="51">
        <v>0</v>
      </c>
      <c r="BG244" s="53">
        <v>0</v>
      </c>
      <c r="BH244" s="44" t="s">
        <v>1755</v>
      </c>
      <c r="BI244" s="51">
        <v>20</v>
      </c>
      <c r="BJ244" s="53">
        <v>0</v>
      </c>
      <c r="BK244" s="44" t="s">
        <v>1755</v>
      </c>
      <c r="BL244" s="51">
        <v>104</v>
      </c>
      <c r="BM244" s="53">
        <v>2</v>
      </c>
      <c r="BN244" s="44">
        <f t="shared" si="92"/>
        <v>1560</v>
      </c>
      <c r="BO244" s="51">
        <v>37</v>
      </c>
      <c r="BP244" s="53">
        <v>3</v>
      </c>
      <c r="BQ244" s="44">
        <f t="shared" si="93"/>
        <v>370</v>
      </c>
      <c r="BR244" s="51">
        <v>0</v>
      </c>
      <c r="BS244" s="53">
        <v>0</v>
      </c>
      <c r="BT244" s="44" t="s">
        <v>1755</v>
      </c>
      <c r="BU244" s="51">
        <v>39</v>
      </c>
      <c r="BV244" s="53">
        <v>3</v>
      </c>
      <c r="BW244" s="44">
        <f t="shared" si="94"/>
        <v>390</v>
      </c>
      <c r="BX244" s="51">
        <v>31</v>
      </c>
      <c r="BY244" s="53">
        <v>2</v>
      </c>
      <c r="BZ244" s="44">
        <f t="shared" si="95"/>
        <v>465</v>
      </c>
      <c r="CA244" s="55">
        <v>0</v>
      </c>
      <c r="CB244" s="55">
        <v>0</v>
      </c>
      <c r="CC244" s="44" t="s">
        <v>1755</v>
      </c>
      <c r="CD244" s="55">
        <v>0</v>
      </c>
      <c r="CE244" s="55">
        <v>7</v>
      </c>
      <c r="CF244" s="44">
        <f t="shared" si="105"/>
        <v>0</v>
      </c>
      <c r="CG244" s="55">
        <v>196</v>
      </c>
      <c r="CH244" s="55">
        <v>5</v>
      </c>
      <c r="CI244" s="44">
        <f t="shared" si="97"/>
        <v>1176</v>
      </c>
      <c r="CJ244" s="55">
        <v>54</v>
      </c>
      <c r="CK244" s="55">
        <v>2</v>
      </c>
      <c r="CL244" s="44">
        <f t="shared" si="98"/>
        <v>810</v>
      </c>
      <c r="CM244" s="55">
        <v>118</v>
      </c>
      <c r="CN244" s="55">
        <v>6</v>
      </c>
      <c r="CO244" s="44">
        <f t="shared" si="99"/>
        <v>590</v>
      </c>
    </row>
    <row r="245" spans="1:93" ht="39.75" customHeight="1" x14ac:dyDescent="0.2">
      <c r="A245" s="48">
        <v>2172852</v>
      </c>
      <c r="B245" s="48" t="s">
        <v>960</v>
      </c>
      <c r="C245" s="48" t="s">
        <v>961</v>
      </c>
      <c r="D245" s="48" t="s">
        <v>152</v>
      </c>
      <c r="E245" s="48" t="s">
        <v>63</v>
      </c>
      <c r="F245" s="48" t="s">
        <v>959</v>
      </c>
      <c r="G245" s="48">
        <v>3532941322</v>
      </c>
      <c r="H245" s="48" t="s">
        <v>65</v>
      </c>
      <c r="I245" s="45"/>
      <c r="J245" s="48">
        <v>26</v>
      </c>
      <c r="K245" s="48">
        <v>0</v>
      </c>
      <c r="L245" s="48" t="s">
        <v>64</v>
      </c>
      <c r="M245" s="51">
        <v>0</v>
      </c>
      <c r="N245" s="53">
        <v>0</v>
      </c>
      <c r="O245" s="44" t="s">
        <v>1755</v>
      </c>
      <c r="P245" s="51">
        <v>0</v>
      </c>
      <c r="Q245" s="53">
        <v>0</v>
      </c>
      <c r="R245" s="44" t="s">
        <v>1755</v>
      </c>
      <c r="S245" s="51">
        <v>200</v>
      </c>
      <c r="T245" s="53">
        <v>10</v>
      </c>
      <c r="U245" s="44">
        <f t="shared" si="100"/>
        <v>600</v>
      </c>
      <c r="V245" s="51">
        <v>0</v>
      </c>
      <c r="W245" s="53">
        <v>0</v>
      </c>
      <c r="X245" s="44" t="s">
        <v>1755</v>
      </c>
      <c r="Y245" s="51">
        <v>0</v>
      </c>
      <c r="Z245" s="53">
        <v>0</v>
      </c>
      <c r="AA245" s="44" t="s">
        <v>1755</v>
      </c>
      <c r="AB245" s="51">
        <v>0</v>
      </c>
      <c r="AC245" s="53">
        <v>0</v>
      </c>
      <c r="AD245" s="44" t="s">
        <v>1755</v>
      </c>
      <c r="AE245" s="51">
        <v>0</v>
      </c>
      <c r="AF245" s="53">
        <v>0</v>
      </c>
      <c r="AG245" s="44" t="s">
        <v>1755</v>
      </c>
      <c r="AH245" s="51">
        <v>0</v>
      </c>
      <c r="AI245" s="53">
        <v>0</v>
      </c>
      <c r="AJ245" s="44" t="s">
        <v>1755</v>
      </c>
      <c r="AK245" s="51">
        <v>0</v>
      </c>
      <c r="AL245" s="53">
        <v>0</v>
      </c>
      <c r="AM245" s="44" t="s">
        <v>1755</v>
      </c>
      <c r="AN245" s="51">
        <v>86</v>
      </c>
      <c r="AO245" s="53">
        <v>10</v>
      </c>
      <c r="AP245" s="44">
        <f t="shared" si="84"/>
        <v>258</v>
      </c>
      <c r="AQ245" s="51">
        <v>0</v>
      </c>
      <c r="AR245" s="53">
        <v>5</v>
      </c>
      <c r="AS245" s="44">
        <f t="shared" si="85"/>
        <v>0</v>
      </c>
      <c r="AT245" s="51">
        <v>81</v>
      </c>
      <c r="AU245" s="53">
        <v>10</v>
      </c>
      <c r="AV245" s="44">
        <f t="shared" si="86"/>
        <v>243</v>
      </c>
      <c r="AW245" s="51">
        <v>192</v>
      </c>
      <c r="AX245" s="53">
        <v>10</v>
      </c>
      <c r="AY245" s="44">
        <f t="shared" si="87"/>
        <v>576</v>
      </c>
      <c r="AZ245" s="51">
        <v>49</v>
      </c>
      <c r="BA245" s="53">
        <v>15</v>
      </c>
      <c r="BB245" s="44">
        <f t="shared" si="88"/>
        <v>98</v>
      </c>
      <c r="BC245" s="51">
        <v>0</v>
      </c>
      <c r="BD245" s="53">
        <v>15</v>
      </c>
      <c r="BE245" s="44">
        <f t="shared" si="89"/>
        <v>0</v>
      </c>
      <c r="BF245" s="51">
        <v>210</v>
      </c>
      <c r="BG245" s="53">
        <v>15</v>
      </c>
      <c r="BH245" s="44">
        <f t="shared" si="90"/>
        <v>420</v>
      </c>
      <c r="BI245" s="51">
        <v>0</v>
      </c>
      <c r="BJ245" s="53">
        <v>0</v>
      </c>
      <c r="BK245" s="44" t="s">
        <v>1755</v>
      </c>
      <c r="BL245" s="51">
        <v>78</v>
      </c>
      <c r="BM245" s="53">
        <v>10</v>
      </c>
      <c r="BN245" s="44">
        <f t="shared" si="92"/>
        <v>234</v>
      </c>
      <c r="BO245" s="51">
        <v>0</v>
      </c>
      <c r="BP245" s="53">
        <v>0</v>
      </c>
      <c r="BQ245" s="44" t="s">
        <v>1755</v>
      </c>
      <c r="BR245" s="51">
        <v>0</v>
      </c>
      <c r="BS245" s="53">
        <v>0</v>
      </c>
      <c r="BT245" s="44" t="s">
        <v>1755</v>
      </c>
      <c r="BU245" s="51">
        <v>0</v>
      </c>
      <c r="BV245" s="53">
        <v>0</v>
      </c>
      <c r="BW245" s="44" t="s">
        <v>1755</v>
      </c>
      <c r="BX245" s="51">
        <v>78</v>
      </c>
      <c r="BY245" s="53">
        <v>10</v>
      </c>
      <c r="BZ245" s="44">
        <f t="shared" si="95"/>
        <v>234</v>
      </c>
      <c r="CA245" s="55">
        <v>0</v>
      </c>
      <c r="CB245" s="55">
        <v>0</v>
      </c>
      <c r="CC245" s="44" t="s">
        <v>1755</v>
      </c>
      <c r="CD245" s="55">
        <v>0</v>
      </c>
      <c r="CE245" s="55">
        <v>0</v>
      </c>
      <c r="CF245" s="44" t="s">
        <v>1755</v>
      </c>
      <c r="CG245" s="55">
        <v>0</v>
      </c>
      <c r="CH245" s="55">
        <v>0</v>
      </c>
      <c r="CI245" s="44" t="s">
        <v>1755</v>
      </c>
      <c r="CJ245" s="55">
        <v>0</v>
      </c>
      <c r="CK245" s="55">
        <v>0</v>
      </c>
      <c r="CL245" s="44" t="s">
        <v>1755</v>
      </c>
      <c r="CM245" s="55">
        <v>0</v>
      </c>
      <c r="CN245" s="55">
        <v>0</v>
      </c>
      <c r="CO245" s="44" t="s">
        <v>1755</v>
      </c>
    </row>
    <row r="246" spans="1:93" ht="39.75" customHeight="1" x14ac:dyDescent="0.2">
      <c r="A246" s="48">
        <v>2172860</v>
      </c>
      <c r="B246" s="48" t="s">
        <v>149</v>
      </c>
      <c r="C246" s="48" t="s">
        <v>151</v>
      </c>
      <c r="D246" s="48" t="s">
        <v>152</v>
      </c>
      <c r="E246" s="48" t="s">
        <v>63</v>
      </c>
      <c r="F246" s="48" t="s">
        <v>148</v>
      </c>
      <c r="G246" s="48" t="s">
        <v>150</v>
      </c>
      <c r="H246" s="48" t="s">
        <v>65</v>
      </c>
      <c r="I246" s="45"/>
      <c r="J246" s="48">
        <v>0</v>
      </c>
      <c r="K246" s="48">
        <v>0</v>
      </c>
      <c r="L246" s="48" t="s">
        <v>64</v>
      </c>
      <c r="M246" s="51">
        <v>0</v>
      </c>
      <c r="N246" s="53">
        <v>0</v>
      </c>
      <c r="O246" s="44" t="s">
        <v>1755</v>
      </c>
      <c r="P246" s="51">
        <v>50</v>
      </c>
      <c r="Q246" s="53">
        <v>50</v>
      </c>
      <c r="R246" s="44">
        <f t="shared" si="103"/>
        <v>30</v>
      </c>
      <c r="S246" s="51">
        <v>42</v>
      </c>
      <c r="T246" s="53">
        <v>42</v>
      </c>
      <c r="U246" s="44">
        <f t="shared" si="100"/>
        <v>30</v>
      </c>
      <c r="V246" s="51">
        <v>0</v>
      </c>
      <c r="W246" s="53">
        <v>0</v>
      </c>
      <c r="X246" s="44" t="s">
        <v>1755</v>
      </c>
      <c r="Y246" s="51">
        <v>30</v>
      </c>
      <c r="Z246" s="53">
        <v>30</v>
      </c>
      <c r="AA246" s="44">
        <f t="shared" si="104"/>
        <v>30</v>
      </c>
      <c r="AB246" s="51">
        <v>0</v>
      </c>
      <c r="AC246" s="53">
        <v>0</v>
      </c>
      <c r="AD246" s="44" t="s">
        <v>1755</v>
      </c>
      <c r="AE246" s="51">
        <v>0</v>
      </c>
      <c r="AF246" s="53">
        <v>0</v>
      </c>
      <c r="AG246" s="44" t="s">
        <v>1755</v>
      </c>
      <c r="AH246" s="51">
        <v>0</v>
      </c>
      <c r="AI246" s="53">
        <v>0</v>
      </c>
      <c r="AJ246" s="44" t="s">
        <v>1755</v>
      </c>
      <c r="AK246" s="51">
        <v>0</v>
      </c>
      <c r="AL246" s="53">
        <v>0</v>
      </c>
      <c r="AM246" s="44" t="s">
        <v>1755</v>
      </c>
      <c r="AN246" s="51">
        <v>257</v>
      </c>
      <c r="AO246" s="53">
        <v>257</v>
      </c>
      <c r="AP246" s="44">
        <f t="shared" si="84"/>
        <v>30</v>
      </c>
      <c r="AQ246" s="51">
        <v>0</v>
      </c>
      <c r="AR246" s="53">
        <v>0</v>
      </c>
      <c r="AS246" s="44" t="s">
        <v>1755</v>
      </c>
      <c r="AT246" s="51">
        <v>90</v>
      </c>
      <c r="AU246" s="53">
        <v>90</v>
      </c>
      <c r="AV246" s="44">
        <f t="shared" si="86"/>
        <v>30</v>
      </c>
      <c r="AW246" s="51">
        <v>163</v>
      </c>
      <c r="AX246" s="53">
        <v>76</v>
      </c>
      <c r="AY246" s="44">
        <f t="shared" si="87"/>
        <v>64.342105263157904</v>
      </c>
      <c r="AZ246" s="51">
        <v>64</v>
      </c>
      <c r="BA246" s="53">
        <v>64</v>
      </c>
      <c r="BB246" s="44">
        <f t="shared" si="88"/>
        <v>30</v>
      </c>
      <c r="BC246" s="51">
        <v>86</v>
      </c>
      <c r="BD246" s="53">
        <v>86</v>
      </c>
      <c r="BE246" s="44">
        <f t="shared" si="89"/>
        <v>30</v>
      </c>
      <c r="BF246" s="51">
        <v>76</v>
      </c>
      <c r="BG246" s="53">
        <v>76</v>
      </c>
      <c r="BH246" s="44">
        <f t="shared" si="90"/>
        <v>30</v>
      </c>
      <c r="BI246" s="51">
        <v>68</v>
      </c>
      <c r="BJ246" s="53">
        <v>68</v>
      </c>
      <c r="BK246" s="44">
        <f t="shared" si="91"/>
        <v>30</v>
      </c>
      <c r="BL246" s="51">
        <v>30</v>
      </c>
      <c r="BM246" s="53">
        <v>30</v>
      </c>
      <c r="BN246" s="44">
        <f t="shared" si="92"/>
        <v>30</v>
      </c>
      <c r="BO246" s="51">
        <v>30</v>
      </c>
      <c r="BP246" s="53">
        <v>30</v>
      </c>
      <c r="BQ246" s="44">
        <f t="shared" si="93"/>
        <v>30</v>
      </c>
      <c r="BR246" s="51">
        <v>0</v>
      </c>
      <c r="BS246" s="53">
        <v>0</v>
      </c>
      <c r="BT246" s="44" t="s">
        <v>1755</v>
      </c>
      <c r="BU246" s="51">
        <v>0</v>
      </c>
      <c r="BV246" s="53">
        <v>0</v>
      </c>
      <c r="BW246" s="44" t="s">
        <v>1755</v>
      </c>
      <c r="BX246" s="51">
        <v>97</v>
      </c>
      <c r="BY246" s="53">
        <v>97</v>
      </c>
      <c r="BZ246" s="44">
        <f t="shared" si="95"/>
        <v>30</v>
      </c>
      <c r="CA246" s="55">
        <v>0</v>
      </c>
      <c r="CB246" s="55">
        <v>0</v>
      </c>
      <c r="CC246" s="44" t="s">
        <v>1755</v>
      </c>
      <c r="CD246" s="55">
        <v>0</v>
      </c>
      <c r="CE246" s="55">
        <v>0</v>
      </c>
      <c r="CF246" s="44" t="s">
        <v>1755</v>
      </c>
      <c r="CG246" s="55">
        <v>50</v>
      </c>
      <c r="CH246" s="55">
        <v>15</v>
      </c>
      <c r="CI246" s="44">
        <f t="shared" si="97"/>
        <v>100</v>
      </c>
      <c r="CJ246" s="55">
        <v>97</v>
      </c>
      <c r="CK246" s="55">
        <v>50</v>
      </c>
      <c r="CL246" s="44">
        <f t="shared" si="98"/>
        <v>58.199999999999996</v>
      </c>
      <c r="CM246" s="55">
        <v>86</v>
      </c>
      <c r="CN246" s="55">
        <v>48</v>
      </c>
      <c r="CO246" s="44">
        <f t="shared" si="99"/>
        <v>53.75</v>
      </c>
    </row>
    <row r="247" spans="1:93" ht="39.75" customHeight="1" x14ac:dyDescent="0.2">
      <c r="A247" s="48">
        <v>2173166</v>
      </c>
      <c r="B247" s="48" t="s">
        <v>1169</v>
      </c>
      <c r="C247" s="48" t="s">
        <v>1009</v>
      </c>
      <c r="D247" s="48" t="s">
        <v>62</v>
      </c>
      <c r="E247" s="48" t="s">
        <v>63</v>
      </c>
      <c r="F247" s="48" t="s">
        <v>1168</v>
      </c>
      <c r="G247" s="48">
        <v>3333396948</v>
      </c>
      <c r="H247" s="48" t="s">
        <v>63</v>
      </c>
      <c r="I247" s="48" t="s">
        <v>1170</v>
      </c>
      <c r="J247" s="48">
        <v>60</v>
      </c>
      <c r="K247" s="48">
        <v>30</v>
      </c>
      <c r="L247" s="48" t="s">
        <v>64</v>
      </c>
      <c r="M247" s="51">
        <v>1051</v>
      </c>
      <c r="N247" s="53">
        <v>117</v>
      </c>
      <c r="O247" s="44">
        <f t="shared" si="102"/>
        <v>269.4871794871795</v>
      </c>
      <c r="P247" s="51">
        <v>1100</v>
      </c>
      <c r="Q247" s="53">
        <v>0</v>
      </c>
      <c r="R247" s="44" t="s">
        <v>1755</v>
      </c>
      <c r="S247" s="51">
        <v>0</v>
      </c>
      <c r="T247" s="53">
        <v>0</v>
      </c>
      <c r="U247" s="44" t="s">
        <v>1755</v>
      </c>
      <c r="V247" s="51">
        <v>0</v>
      </c>
      <c r="W247" s="53">
        <v>0</v>
      </c>
      <c r="X247" s="44" t="s">
        <v>1755</v>
      </c>
      <c r="Y247" s="51">
        <v>1050</v>
      </c>
      <c r="Z247" s="53">
        <v>0</v>
      </c>
      <c r="AA247" s="44" t="s">
        <v>1755</v>
      </c>
      <c r="AB247" s="51">
        <v>832</v>
      </c>
      <c r="AC247" s="53">
        <v>691</v>
      </c>
      <c r="AD247" s="44">
        <f t="shared" si="101"/>
        <v>36.121562952243124</v>
      </c>
      <c r="AE247" s="51">
        <v>259</v>
      </c>
      <c r="AF247" s="53">
        <v>190</v>
      </c>
      <c r="AG247" s="44">
        <f t="shared" si="81"/>
        <v>40.89473684210526</v>
      </c>
      <c r="AH247" s="51">
        <v>25</v>
      </c>
      <c r="AI247" s="53">
        <v>0</v>
      </c>
      <c r="AJ247" s="44" t="s">
        <v>1755</v>
      </c>
      <c r="AK247" s="51">
        <v>1281</v>
      </c>
      <c r="AL247" s="53">
        <v>1281</v>
      </c>
      <c r="AM247" s="44">
        <f t="shared" si="83"/>
        <v>30</v>
      </c>
      <c r="AN247" s="51">
        <v>1029</v>
      </c>
      <c r="AO247" s="53">
        <v>1029</v>
      </c>
      <c r="AP247" s="44">
        <f t="shared" si="84"/>
        <v>30</v>
      </c>
      <c r="AQ247" s="51">
        <v>92</v>
      </c>
      <c r="AR247" s="53">
        <v>46</v>
      </c>
      <c r="AS247" s="44">
        <f t="shared" si="85"/>
        <v>60</v>
      </c>
      <c r="AT247" s="51">
        <v>4329</v>
      </c>
      <c r="AU247" s="53">
        <v>1603</v>
      </c>
      <c r="AV247" s="44">
        <f t="shared" si="86"/>
        <v>81.016843418590142</v>
      </c>
      <c r="AW247" s="51">
        <v>487</v>
      </c>
      <c r="AX247" s="53">
        <v>90</v>
      </c>
      <c r="AY247" s="44">
        <f t="shared" si="87"/>
        <v>162.33333333333334</v>
      </c>
      <c r="AZ247" s="51">
        <v>728</v>
      </c>
      <c r="BA247" s="53">
        <v>485</v>
      </c>
      <c r="BB247" s="44">
        <f t="shared" si="88"/>
        <v>45.030927835051543</v>
      </c>
      <c r="BC247" s="51">
        <v>2329</v>
      </c>
      <c r="BD247" s="53">
        <v>1711</v>
      </c>
      <c r="BE247" s="44">
        <f t="shared" si="89"/>
        <v>40.835768556399771</v>
      </c>
      <c r="BF247" s="51">
        <v>659</v>
      </c>
      <c r="BG247" s="53">
        <v>369</v>
      </c>
      <c r="BH247" s="44">
        <f t="shared" si="90"/>
        <v>53.577235772357724</v>
      </c>
      <c r="BI247" s="51">
        <v>55</v>
      </c>
      <c r="BJ247" s="53">
        <v>10</v>
      </c>
      <c r="BK247" s="44">
        <f t="shared" si="91"/>
        <v>165</v>
      </c>
      <c r="BL247" s="51">
        <v>5075</v>
      </c>
      <c r="BM247" s="53">
        <v>2704</v>
      </c>
      <c r="BN247" s="44">
        <f t="shared" si="92"/>
        <v>56.305473372781066</v>
      </c>
      <c r="BO247" s="51">
        <v>5673</v>
      </c>
      <c r="BP247" s="53">
        <v>2582</v>
      </c>
      <c r="BQ247" s="44">
        <f t="shared" si="93"/>
        <v>65.914020139426796</v>
      </c>
      <c r="BR247" s="51">
        <v>0</v>
      </c>
      <c r="BS247" s="53">
        <v>0</v>
      </c>
      <c r="BT247" s="44" t="s">
        <v>1755</v>
      </c>
      <c r="BU247" s="51">
        <v>79</v>
      </c>
      <c r="BV247" s="53">
        <v>2</v>
      </c>
      <c r="BW247" s="44">
        <f t="shared" si="94"/>
        <v>1185</v>
      </c>
      <c r="BX247" s="51">
        <v>164</v>
      </c>
      <c r="BY247" s="53">
        <v>49</v>
      </c>
      <c r="BZ247" s="44">
        <f t="shared" si="95"/>
        <v>100.40816326530613</v>
      </c>
      <c r="CA247" s="55">
        <v>20</v>
      </c>
      <c r="CB247" s="55">
        <v>4</v>
      </c>
      <c r="CC247" s="44">
        <f t="shared" si="96"/>
        <v>150</v>
      </c>
      <c r="CD247" s="55">
        <v>231</v>
      </c>
      <c r="CE247" s="55">
        <v>75</v>
      </c>
      <c r="CF247" s="44">
        <f t="shared" si="105"/>
        <v>92.4</v>
      </c>
      <c r="CG247" s="55">
        <v>0</v>
      </c>
      <c r="CH247" s="55">
        <v>0</v>
      </c>
      <c r="CI247" s="44" t="s">
        <v>1755</v>
      </c>
      <c r="CJ247" s="55">
        <v>1020</v>
      </c>
      <c r="CK247" s="55">
        <v>618</v>
      </c>
      <c r="CL247" s="44">
        <f t="shared" si="98"/>
        <v>49.514563106796118</v>
      </c>
      <c r="CM247" s="55">
        <v>428</v>
      </c>
      <c r="CN247" s="55">
        <v>205</v>
      </c>
      <c r="CO247" s="44">
        <f t="shared" si="99"/>
        <v>62.634146341463421</v>
      </c>
    </row>
    <row r="248" spans="1:93" ht="39.75" customHeight="1" x14ac:dyDescent="0.2">
      <c r="A248" s="48">
        <v>2173565</v>
      </c>
      <c r="B248" s="48" t="s">
        <v>866</v>
      </c>
      <c r="C248" s="48" t="s">
        <v>270</v>
      </c>
      <c r="D248" s="48" t="s">
        <v>100</v>
      </c>
      <c r="E248" s="48" t="s">
        <v>63</v>
      </c>
      <c r="F248" s="48" t="s">
        <v>865</v>
      </c>
      <c r="G248" s="48">
        <v>3133792895</v>
      </c>
      <c r="H248" s="48" t="s">
        <v>65</v>
      </c>
      <c r="I248" s="45"/>
      <c r="J248" s="48">
        <v>23</v>
      </c>
      <c r="K248" s="48">
        <v>0</v>
      </c>
      <c r="L248" s="48" t="s">
        <v>64</v>
      </c>
      <c r="M248" s="51">
        <v>822</v>
      </c>
      <c r="N248" s="53">
        <v>200</v>
      </c>
      <c r="O248" s="44">
        <f t="shared" si="102"/>
        <v>123.30000000000001</v>
      </c>
      <c r="P248" s="51">
        <v>0</v>
      </c>
      <c r="Q248" s="53">
        <v>0</v>
      </c>
      <c r="R248" s="44" t="s">
        <v>1755</v>
      </c>
      <c r="S248" s="51">
        <v>141</v>
      </c>
      <c r="T248" s="53">
        <v>250</v>
      </c>
      <c r="U248" s="44">
        <f t="shared" si="100"/>
        <v>16.919999999999998</v>
      </c>
      <c r="V248" s="51">
        <v>0</v>
      </c>
      <c r="W248" s="53">
        <v>0</v>
      </c>
      <c r="X248" s="44" t="s">
        <v>1755</v>
      </c>
      <c r="Y248" s="51">
        <v>315</v>
      </c>
      <c r="Z248" s="53">
        <v>300</v>
      </c>
      <c r="AA248" s="44">
        <f t="shared" si="104"/>
        <v>31.5</v>
      </c>
      <c r="AB248" s="51">
        <v>0</v>
      </c>
      <c r="AC248" s="53">
        <v>0</v>
      </c>
      <c r="AD248" s="44" t="s">
        <v>1755</v>
      </c>
      <c r="AE248" s="51">
        <v>2623</v>
      </c>
      <c r="AF248" s="53">
        <v>1500</v>
      </c>
      <c r="AG248" s="44">
        <f t="shared" si="81"/>
        <v>52.46</v>
      </c>
      <c r="AH248" s="51">
        <v>291</v>
      </c>
      <c r="AI248" s="53">
        <v>200</v>
      </c>
      <c r="AJ248" s="44">
        <f t="shared" si="82"/>
        <v>43.650000000000006</v>
      </c>
      <c r="AK248" s="51">
        <v>1576</v>
      </c>
      <c r="AL248" s="53">
        <v>150</v>
      </c>
      <c r="AM248" s="44">
        <f t="shared" si="83"/>
        <v>315.2</v>
      </c>
      <c r="AN248" s="51">
        <v>140</v>
      </c>
      <c r="AO248" s="53">
        <v>220</v>
      </c>
      <c r="AP248" s="44">
        <f t="shared" si="84"/>
        <v>19.09090909090909</v>
      </c>
      <c r="AQ248" s="51">
        <v>68</v>
      </c>
      <c r="AR248" s="53">
        <v>60</v>
      </c>
      <c r="AS248" s="44">
        <f t="shared" si="85"/>
        <v>34</v>
      </c>
      <c r="AT248" s="51">
        <v>1726</v>
      </c>
      <c r="AU248" s="53">
        <v>6000</v>
      </c>
      <c r="AV248" s="44">
        <f t="shared" si="86"/>
        <v>8.6300000000000008</v>
      </c>
      <c r="AW248" s="51">
        <v>38</v>
      </c>
      <c r="AX248" s="53">
        <v>50</v>
      </c>
      <c r="AY248" s="44">
        <f t="shared" si="87"/>
        <v>22.8</v>
      </c>
      <c r="AZ248" s="51">
        <v>198</v>
      </c>
      <c r="BA248" s="53">
        <v>150</v>
      </c>
      <c r="BB248" s="44">
        <f t="shared" si="88"/>
        <v>39.6</v>
      </c>
      <c r="BC248" s="51">
        <v>3687</v>
      </c>
      <c r="BD248" s="53">
        <v>3000</v>
      </c>
      <c r="BE248" s="44">
        <f t="shared" si="89"/>
        <v>36.870000000000005</v>
      </c>
      <c r="BF248" s="51">
        <v>417</v>
      </c>
      <c r="BG248" s="53">
        <v>300</v>
      </c>
      <c r="BH248" s="44">
        <f t="shared" si="90"/>
        <v>41.699999999999996</v>
      </c>
      <c r="BI248" s="51">
        <v>23</v>
      </c>
      <c r="BJ248" s="53">
        <v>20</v>
      </c>
      <c r="BK248" s="44">
        <f t="shared" si="91"/>
        <v>34.5</v>
      </c>
      <c r="BL248" s="51">
        <v>1349</v>
      </c>
      <c r="BM248" s="53">
        <v>2000</v>
      </c>
      <c r="BN248" s="44">
        <f t="shared" si="92"/>
        <v>20.234999999999999</v>
      </c>
      <c r="BO248" s="51">
        <v>1230</v>
      </c>
      <c r="BP248" s="53">
        <v>500</v>
      </c>
      <c r="BQ248" s="44">
        <f t="shared" si="93"/>
        <v>73.8</v>
      </c>
      <c r="BR248" s="51">
        <v>0</v>
      </c>
      <c r="BS248" s="53">
        <v>0</v>
      </c>
      <c r="BT248" s="44" t="s">
        <v>1755</v>
      </c>
      <c r="BU248" s="51">
        <v>1099</v>
      </c>
      <c r="BV248" s="53">
        <v>1000</v>
      </c>
      <c r="BW248" s="44">
        <f t="shared" si="94"/>
        <v>32.97</v>
      </c>
      <c r="BX248" s="51">
        <v>76</v>
      </c>
      <c r="BY248" s="53">
        <v>100</v>
      </c>
      <c r="BZ248" s="44">
        <f t="shared" si="95"/>
        <v>22.8</v>
      </c>
      <c r="CA248" s="55">
        <v>570</v>
      </c>
      <c r="CB248" s="55">
        <v>400</v>
      </c>
      <c r="CC248" s="44">
        <f t="shared" si="96"/>
        <v>42.75</v>
      </c>
      <c r="CD248" s="55">
        <v>250</v>
      </c>
      <c r="CE248" s="55">
        <v>250</v>
      </c>
      <c r="CF248" s="44">
        <f t="shared" si="105"/>
        <v>30</v>
      </c>
      <c r="CG248" s="55">
        <v>1</v>
      </c>
      <c r="CH248" s="55">
        <v>3000</v>
      </c>
      <c r="CI248" s="44">
        <f t="shared" si="97"/>
        <v>0.01</v>
      </c>
      <c r="CJ248" s="55">
        <v>14157</v>
      </c>
      <c r="CK248" s="55">
        <v>5000</v>
      </c>
      <c r="CL248" s="44">
        <f t="shared" si="98"/>
        <v>84.941999999999993</v>
      </c>
      <c r="CM248" s="55">
        <v>451</v>
      </c>
      <c r="CN248" s="55">
        <v>400</v>
      </c>
      <c r="CO248" s="44">
        <f t="shared" si="99"/>
        <v>33.824999999999996</v>
      </c>
    </row>
    <row r="249" spans="1:93" ht="39.75" customHeight="1" x14ac:dyDescent="0.2">
      <c r="A249" s="48">
        <v>2178559</v>
      </c>
      <c r="B249" s="48" t="s">
        <v>1322</v>
      </c>
      <c r="C249" s="48" t="s">
        <v>882</v>
      </c>
      <c r="D249" s="48" t="s">
        <v>171</v>
      </c>
      <c r="E249" s="48" t="s">
        <v>63</v>
      </c>
      <c r="F249" s="48" t="s">
        <v>1321</v>
      </c>
      <c r="G249" s="48" t="s">
        <v>1323</v>
      </c>
      <c r="H249" s="48" t="s">
        <v>65</v>
      </c>
      <c r="I249" s="45"/>
      <c r="J249" s="48">
        <v>40</v>
      </c>
      <c r="K249" s="48">
        <v>20</v>
      </c>
      <c r="L249" s="48" t="s">
        <v>64</v>
      </c>
      <c r="M249" s="51">
        <v>104</v>
      </c>
      <c r="N249" s="53">
        <v>50</v>
      </c>
      <c r="O249" s="44">
        <f t="shared" si="102"/>
        <v>62.400000000000006</v>
      </c>
      <c r="P249" s="51">
        <v>0</v>
      </c>
      <c r="Q249" s="53">
        <v>0</v>
      </c>
      <c r="R249" s="44" t="s">
        <v>1755</v>
      </c>
      <c r="S249" s="51">
        <v>130</v>
      </c>
      <c r="T249" s="53">
        <v>55</v>
      </c>
      <c r="U249" s="44">
        <f t="shared" si="100"/>
        <v>70.909090909090907</v>
      </c>
      <c r="V249" s="51">
        <v>0</v>
      </c>
      <c r="W249" s="53">
        <v>0</v>
      </c>
      <c r="X249" s="44" t="s">
        <v>1755</v>
      </c>
      <c r="Y249" s="51">
        <v>168</v>
      </c>
      <c r="Z249" s="53">
        <v>130</v>
      </c>
      <c r="AA249" s="44">
        <f t="shared" si="104"/>
        <v>38.769230769230774</v>
      </c>
      <c r="AB249" s="51">
        <v>0</v>
      </c>
      <c r="AC249" s="53">
        <v>0</v>
      </c>
      <c r="AD249" s="44" t="s">
        <v>1755</v>
      </c>
      <c r="AE249" s="51">
        <v>450</v>
      </c>
      <c r="AF249" s="53">
        <v>200</v>
      </c>
      <c r="AG249" s="44">
        <f t="shared" si="81"/>
        <v>67.5</v>
      </c>
      <c r="AH249" s="51">
        <v>56</v>
      </c>
      <c r="AI249" s="53">
        <v>80</v>
      </c>
      <c r="AJ249" s="44">
        <f t="shared" si="82"/>
        <v>21</v>
      </c>
      <c r="AK249" s="51">
        <v>3087</v>
      </c>
      <c r="AL249" s="53">
        <v>50</v>
      </c>
      <c r="AM249" s="44">
        <f t="shared" si="83"/>
        <v>1852.2</v>
      </c>
      <c r="AN249" s="51">
        <v>161</v>
      </c>
      <c r="AO249" s="53">
        <v>90</v>
      </c>
      <c r="AP249" s="44">
        <f t="shared" si="84"/>
        <v>53.666666666666671</v>
      </c>
      <c r="AQ249" s="51">
        <v>32</v>
      </c>
      <c r="AR249" s="53">
        <v>20</v>
      </c>
      <c r="AS249" s="44">
        <f t="shared" si="85"/>
        <v>48</v>
      </c>
      <c r="AT249" s="51">
        <v>2908</v>
      </c>
      <c r="AU249" s="53">
        <v>1200</v>
      </c>
      <c r="AV249" s="44">
        <f t="shared" si="86"/>
        <v>72.7</v>
      </c>
      <c r="AW249" s="51">
        <v>992</v>
      </c>
      <c r="AX249" s="53">
        <v>25</v>
      </c>
      <c r="AY249" s="44">
        <f t="shared" si="87"/>
        <v>1190.4000000000001</v>
      </c>
      <c r="AZ249" s="51">
        <v>1557</v>
      </c>
      <c r="BA249" s="53">
        <v>30</v>
      </c>
      <c r="BB249" s="44">
        <f t="shared" si="88"/>
        <v>1557</v>
      </c>
      <c r="BC249" s="51">
        <v>781</v>
      </c>
      <c r="BD249" s="53">
        <v>600</v>
      </c>
      <c r="BE249" s="44">
        <f t="shared" si="89"/>
        <v>39.050000000000004</v>
      </c>
      <c r="BF249" s="51">
        <v>193</v>
      </c>
      <c r="BG249" s="53">
        <v>90</v>
      </c>
      <c r="BH249" s="44">
        <f t="shared" si="90"/>
        <v>64.333333333333329</v>
      </c>
      <c r="BI249" s="51">
        <v>5</v>
      </c>
      <c r="BJ249" s="53">
        <v>1</v>
      </c>
      <c r="BK249" s="44">
        <f t="shared" si="91"/>
        <v>150</v>
      </c>
      <c r="BL249" s="51">
        <v>1638</v>
      </c>
      <c r="BM249" s="53">
        <v>1640</v>
      </c>
      <c r="BN249" s="44">
        <f t="shared" si="92"/>
        <v>29.963414634146343</v>
      </c>
      <c r="BO249" s="51">
        <v>1192</v>
      </c>
      <c r="BP249" s="53">
        <v>100</v>
      </c>
      <c r="BQ249" s="44">
        <f t="shared" si="93"/>
        <v>357.6</v>
      </c>
      <c r="BR249" s="51">
        <v>0</v>
      </c>
      <c r="BS249" s="53">
        <v>0</v>
      </c>
      <c r="BT249" s="44" t="s">
        <v>1755</v>
      </c>
      <c r="BU249" s="51">
        <v>165</v>
      </c>
      <c r="BV249" s="53">
        <v>60</v>
      </c>
      <c r="BW249" s="44">
        <f t="shared" si="94"/>
        <v>82.5</v>
      </c>
      <c r="BX249" s="51">
        <v>611</v>
      </c>
      <c r="BY249" s="53">
        <v>22</v>
      </c>
      <c r="BZ249" s="44">
        <f t="shared" si="95"/>
        <v>833.18181818181824</v>
      </c>
      <c r="CA249" s="55">
        <v>667</v>
      </c>
      <c r="CB249" s="55">
        <v>5</v>
      </c>
      <c r="CC249" s="44">
        <f t="shared" si="96"/>
        <v>4002</v>
      </c>
      <c r="CD249" s="55">
        <v>0</v>
      </c>
      <c r="CE249" s="55">
        <v>0</v>
      </c>
      <c r="CF249" s="44" t="s">
        <v>1755</v>
      </c>
      <c r="CG249" s="55">
        <v>0</v>
      </c>
      <c r="CH249" s="55">
        <v>0</v>
      </c>
      <c r="CI249" s="44" t="s">
        <v>1755</v>
      </c>
      <c r="CJ249" s="55">
        <v>8656</v>
      </c>
      <c r="CK249" s="55">
        <v>120</v>
      </c>
      <c r="CL249" s="44">
        <f t="shared" si="98"/>
        <v>2164</v>
      </c>
      <c r="CM249" s="55">
        <v>121</v>
      </c>
      <c r="CN249" s="55">
        <v>30</v>
      </c>
      <c r="CO249" s="44">
        <f t="shared" si="99"/>
        <v>121</v>
      </c>
    </row>
    <row r="250" spans="1:93" ht="39.75" customHeight="1" x14ac:dyDescent="0.2">
      <c r="A250" s="48">
        <v>2178591</v>
      </c>
      <c r="B250" s="48" t="s">
        <v>1631</v>
      </c>
      <c r="C250" s="48" t="s">
        <v>868</v>
      </c>
      <c r="D250" s="48" t="s">
        <v>171</v>
      </c>
      <c r="E250" s="48" t="s">
        <v>63</v>
      </c>
      <c r="F250" s="48" t="s">
        <v>867</v>
      </c>
      <c r="G250" s="48" t="s">
        <v>1632</v>
      </c>
      <c r="H250" s="48" t="s">
        <v>65</v>
      </c>
      <c r="I250" s="45"/>
      <c r="J250" s="48">
        <v>15</v>
      </c>
      <c r="K250" s="48">
        <v>0</v>
      </c>
      <c r="L250" s="48" t="s">
        <v>64</v>
      </c>
      <c r="M250" s="51">
        <v>0</v>
      </c>
      <c r="N250" s="53">
        <v>0</v>
      </c>
      <c r="O250" s="44" t="s">
        <v>1755</v>
      </c>
      <c r="P250" s="51">
        <v>0</v>
      </c>
      <c r="Q250" s="53">
        <v>0</v>
      </c>
      <c r="R250" s="44" t="s">
        <v>1755</v>
      </c>
      <c r="S250" s="51">
        <v>232</v>
      </c>
      <c r="T250" s="53">
        <v>9</v>
      </c>
      <c r="U250" s="44">
        <f t="shared" si="100"/>
        <v>773.33333333333337</v>
      </c>
      <c r="V250" s="51">
        <v>57</v>
      </c>
      <c r="W250" s="53">
        <v>0</v>
      </c>
      <c r="X250" s="44" t="s">
        <v>1755</v>
      </c>
      <c r="Y250" s="51">
        <v>50</v>
      </c>
      <c r="Z250" s="53">
        <v>0</v>
      </c>
      <c r="AA250" s="44" t="s">
        <v>1755</v>
      </c>
      <c r="AB250" s="51">
        <v>0</v>
      </c>
      <c r="AC250" s="53">
        <v>0</v>
      </c>
      <c r="AD250" s="44" t="s">
        <v>1755</v>
      </c>
      <c r="AE250" s="51">
        <v>0</v>
      </c>
      <c r="AF250" s="53">
        <v>0</v>
      </c>
      <c r="AG250" s="44" t="s">
        <v>1755</v>
      </c>
      <c r="AH250" s="51">
        <v>0</v>
      </c>
      <c r="AI250" s="53">
        <v>0</v>
      </c>
      <c r="AJ250" s="44" t="s">
        <v>1755</v>
      </c>
      <c r="AK250" s="51">
        <v>301</v>
      </c>
      <c r="AL250" s="53">
        <v>15</v>
      </c>
      <c r="AM250" s="44">
        <f t="shared" si="83"/>
        <v>602</v>
      </c>
      <c r="AN250" s="51">
        <v>154</v>
      </c>
      <c r="AO250" s="53">
        <v>25</v>
      </c>
      <c r="AP250" s="44">
        <f t="shared" si="84"/>
        <v>184.8</v>
      </c>
      <c r="AQ250" s="51">
        <v>54</v>
      </c>
      <c r="AR250" s="53">
        <v>6</v>
      </c>
      <c r="AS250" s="44">
        <f t="shared" si="85"/>
        <v>270</v>
      </c>
      <c r="AT250" s="51">
        <v>181</v>
      </c>
      <c r="AU250" s="53">
        <v>45</v>
      </c>
      <c r="AV250" s="44">
        <f t="shared" si="86"/>
        <v>120.66666666666666</v>
      </c>
      <c r="AW250" s="51">
        <v>168</v>
      </c>
      <c r="AX250" s="53">
        <v>18</v>
      </c>
      <c r="AY250" s="44">
        <f t="shared" si="87"/>
        <v>280</v>
      </c>
      <c r="AZ250" s="51">
        <v>292</v>
      </c>
      <c r="BA250" s="53">
        <v>24</v>
      </c>
      <c r="BB250" s="44">
        <f t="shared" si="88"/>
        <v>365</v>
      </c>
      <c r="BC250" s="51">
        <v>144</v>
      </c>
      <c r="BD250" s="53">
        <v>8</v>
      </c>
      <c r="BE250" s="44">
        <f t="shared" si="89"/>
        <v>540</v>
      </c>
      <c r="BF250" s="51">
        <v>133</v>
      </c>
      <c r="BG250" s="53">
        <v>10</v>
      </c>
      <c r="BH250" s="44">
        <f t="shared" si="90"/>
        <v>399</v>
      </c>
      <c r="BI250" s="51">
        <v>27</v>
      </c>
      <c r="BJ250" s="53">
        <v>0</v>
      </c>
      <c r="BK250" s="44" t="s">
        <v>1755</v>
      </c>
      <c r="BL250" s="51">
        <v>133</v>
      </c>
      <c r="BM250" s="53">
        <v>29</v>
      </c>
      <c r="BN250" s="44">
        <f t="shared" si="92"/>
        <v>137.58620689655172</v>
      </c>
      <c r="BO250" s="51">
        <v>0</v>
      </c>
      <c r="BP250" s="53">
        <v>0</v>
      </c>
      <c r="BQ250" s="44" t="s">
        <v>1755</v>
      </c>
      <c r="BR250" s="51">
        <v>0</v>
      </c>
      <c r="BS250" s="53">
        <v>0</v>
      </c>
      <c r="BT250" s="44" t="s">
        <v>1755</v>
      </c>
      <c r="BU250" s="51">
        <v>0</v>
      </c>
      <c r="BV250" s="53">
        <v>0</v>
      </c>
      <c r="BW250" s="44" t="s">
        <v>1755</v>
      </c>
      <c r="BX250" s="51">
        <v>152</v>
      </c>
      <c r="BY250" s="53">
        <v>7</v>
      </c>
      <c r="BZ250" s="44">
        <f t="shared" si="95"/>
        <v>651.42857142857144</v>
      </c>
      <c r="CA250" s="55">
        <v>0</v>
      </c>
      <c r="CB250" s="55">
        <v>0</v>
      </c>
      <c r="CC250" s="44" t="s">
        <v>1755</v>
      </c>
      <c r="CD250" s="55">
        <v>0</v>
      </c>
      <c r="CE250" s="55">
        <v>0</v>
      </c>
      <c r="CF250" s="44" t="s">
        <v>1755</v>
      </c>
      <c r="CG250" s="55">
        <v>57</v>
      </c>
      <c r="CH250" s="55">
        <v>0</v>
      </c>
      <c r="CI250" s="44" t="s">
        <v>1755</v>
      </c>
      <c r="CJ250" s="55">
        <v>150</v>
      </c>
      <c r="CK250" s="55">
        <v>4</v>
      </c>
      <c r="CL250" s="44">
        <f t="shared" si="98"/>
        <v>1125</v>
      </c>
      <c r="CM250" s="55">
        <v>80</v>
      </c>
      <c r="CN250" s="55">
        <v>0</v>
      </c>
      <c r="CO250" s="44" t="s">
        <v>1755</v>
      </c>
    </row>
    <row r="251" spans="1:93" ht="39.75" customHeight="1" x14ac:dyDescent="0.2">
      <c r="A251" s="48">
        <v>2178648</v>
      </c>
      <c r="B251" s="48" t="s">
        <v>1243</v>
      </c>
      <c r="C251" s="48" t="s">
        <v>1245</v>
      </c>
      <c r="D251" s="48" t="s">
        <v>171</v>
      </c>
      <c r="E251" s="48" t="s">
        <v>65</v>
      </c>
      <c r="F251" s="48" t="s">
        <v>1242</v>
      </c>
      <c r="G251" s="48" t="s">
        <v>1244</v>
      </c>
      <c r="H251" s="48" t="s">
        <v>65</v>
      </c>
      <c r="I251" s="45"/>
      <c r="J251" s="48">
        <v>5</v>
      </c>
      <c r="K251" s="48">
        <v>0</v>
      </c>
      <c r="L251" s="48" t="s">
        <v>123</v>
      </c>
      <c r="M251" s="51">
        <v>0</v>
      </c>
      <c r="N251" s="53">
        <v>0</v>
      </c>
      <c r="O251" s="44" t="s">
        <v>1755</v>
      </c>
      <c r="P251" s="51">
        <v>0</v>
      </c>
      <c r="Q251" s="53">
        <v>0</v>
      </c>
      <c r="R251" s="44" t="s">
        <v>1755</v>
      </c>
      <c r="S251" s="51">
        <v>0</v>
      </c>
      <c r="T251" s="53">
        <v>0</v>
      </c>
      <c r="U251" s="44" t="s">
        <v>1755</v>
      </c>
      <c r="V251" s="51">
        <v>0</v>
      </c>
      <c r="W251" s="53">
        <v>0</v>
      </c>
      <c r="X251" s="44" t="s">
        <v>1755</v>
      </c>
      <c r="Y251" s="51">
        <v>0</v>
      </c>
      <c r="Z251" s="53">
        <v>0</v>
      </c>
      <c r="AA251" s="44" t="s">
        <v>1755</v>
      </c>
      <c r="AB251" s="51">
        <v>0</v>
      </c>
      <c r="AC251" s="53">
        <v>0</v>
      </c>
      <c r="AD251" s="44" t="s">
        <v>1755</v>
      </c>
      <c r="AE251" s="51">
        <v>0</v>
      </c>
      <c r="AF251" s="53">
        <v>0</v>
      </c>
      <c r="AG251" s="44" t="s">
        <v>1755</v>
      </c>
      <c r="AH251" s="51">
        <v>0</v>
      </c>
      <c r="AI251" s="53">
        <v>0</v>
      </c>
      <c r="AJ251" s="44" t="s">
        <v>1755</v>
      </c>
      <c r="AK251" s="51">
        <v>71</v>
      </c>
      <c r="AL251" s="53">
        <v>10</v>
      </c>
      <c r="AM251" s="44">
        <f t="shared" si="83"/>
        <v>213</v>
      </c>
      <c r="AN251" s="51">
        <v>145</v>
      </c>
      <c r="AO251" s="53">
        <v>3</v>
      </c>
      <c r="AP251" s="44">
        <f t="shared" si="84"/>
        <v>1450</v>
      </c>
      <c r="AQ251" s="51">
        <v>10</v>
      </c>
      <c r="AR251" s="53">
        <v>1</v>
      </c>
      <c r="AS251" s="44">
        <f t="shared" si="85"/>
        <v>300</v>
      </c>
      <c r="AT251" s="51">
        <v>0</v>
      </c>
      <c r="AU251" s="53">
        <v>0</v>
      </c>
      <c r="AV251" s="44" t="s">
        <v>1755</v>
      </c>
      <c r="AW251" s="51">
        <v>26</v>
      </c>
      <c r="AX251" s="53">
        <v>5</v>
      </c>
      <c r="AY251" s="44">
        <f t="shared" si="87"/>
        <v>156</v>
      </c>
      <c r="AZ251" s="51">
        <v>0</v>
      </c>
      <c r="BA251" s="53">
        <v>0</v>
      </c>
      <c r="BB251" s="44" t="s">
        <v>1755</v>
      </c>
      <c r="BC251" s="51">
        <v>0</v>
      </c>
      <c r="BD251" s="53">
        <v>0</v>
      </c>
      <c r="BE251" s="44" t="s">
        <v>1755</v>
      </c>
      <c r="BF251" s="51">
        <v>46</v>
      </c>
      <c r="BG251" s="53">
        <v>3</v>
      </c>
      <c r="BH251" s="44">
        <f t="shared" si="90"/>
        <v>460</v>
      </c>
      <c r="BI251" s="51">
        <v>0</v>
      </c>
      <c r="BJ251" s="53">
        <v>0</v>
      </c>
      <c r="BK251" s="44" t="s">
        <v>1755</v>
      </c>
      <c r="BL251" s="51">
        <v>80</v>
      </c>
      <c r="BM251" s="53">
        <v>2</v>
      </c>
      <c r="BN251" s="44">
        <f t="shared" si="92"/>
        <v>1200</v>
      </c>
      <c r="BO251" s="51">
        <v>0</v>
      </c>
      <c r="BP251" s="53">
        <v>0</v>
      </c>
      <c r="BQ251" s="44" t="s">
        <v>1755</v>
      </c>
      <c r="BR251" s="51">
        <v>0</v>
      </c>
      <c r="BS251" s="53">
        <v>0</v>
      </c>
      <c r="BT251" s="44" t="s">
        <v>1755</v>
      </c>
      <c r="BU251" s="51">
        <v>0</v>
      </c>
      <c r="BV251" s="53">
        <v>0</v>
      </c>
      <c r="BW251" s="44" t="s">
        <v>1755</v>
      </c>
      <c r="BX251" s="51">
        <v>10</v>
      </c>
      <c r="BY251" s="53">
        <v>1</v>
      </c>
      <c r="BZ251" s="44">
        <f t="shared" si="95"/>
        <v>300</v>
      </c>
      <c r="CA251" s="55">
        <v>0</v>
      </c>
      <c r="CB251" s="55">
        <v>0</v>
      </c>
      <c r="CC251" s="44" t="s">
        <v>1755</v>
      </c>
      <c r="CD251" s="55">
        <v>0</v>
      </c>
      <c r="CE251" s="55">
        <v>0</v>
      </c>
      <c r="CF251" s="44" t="s">
        <v>1755</v>
      </c>
      <c r="CG251" s="55">
        <v>9</v>
      </c>
      <c r="CH251" s="55">
        <v>2</v>
      </c>
      <c r="CI251" s="44">
        <f t="shared" si="97"/>
        <v>135</v>
      </c>
      <c r="CJ251" s="55">
        <v>71</v>
      </c>
      <c r="CK251" s="55">
        <v>2</v>
      </c>
      <c r="CL251" s="44">
        <f t="shared" si="98"/>
        <v>1065</v>
      </c>
      <c r="CM251" s="55">
        <v>16</v>
      </c>
      <c r="CN251" s="55">
        <v>2</v>
      </c>
      <c r="CO251" s="44">
        <f t="shared" si="99"/>
        <v>240</v>
      </c>
    </row>
    <row r="252" spans="1:93" ht="39.75" customHeight="1" x14ac:dyDescent="0.2">
      <c r="A252" s="48">
        <v>2178850</v>
      </c>
      <c r="B252" s="48" t="s">
        <v>1297</v>
      </c>
      <c r="C252" s="48" t="s">
        <v>1298</v>
      </c>
      <c r="D252" s="48" t="s">
        <v>70</v>
      </c>
      <c r="E252" s="48" t="s">
        <v>65</v>
      </c>
      <c r="F252" s="48" t="s">
        <v>1296</v>
      </c>
      <c r="G252" s="48">
        <v>3335261370</v>
      </c>
      <c r="H252" s="48" t="s">
        <v>65</v>
      </c>
      <c r="I252" s="45"/>
      <c r="J252" s="49">
        <v>8</v>
      </c>
      <c r="K252" s="48">
        <v>0</v>
      </c>
      <c r="L252" s="48" t="s">
        <v>64</v>
      </c>
      <c r="M252" s="51">
        <v>0</v>
      </c>
      <c r="N252" s="53">
        <v>0</v>
      </c>
      <c r="O252" s="44" t="s">
        <v>1755</v>
      </c>
      <c r="P252" s="51">
        <v>0</v>
      </c>
      <c r="Q252" s="53">
        <v>0</v>
      </c>
      <c r="R252" s="44" t="s">
        <v>1755</v>
      </c>
      <c r="S252" s="51">
        <v>110</v>
      </c>
      <c r="T252" s="53">
        <v>0</v>
      </c>
      <c r="U252" s="44" t="s">
        <v>1755</v>
      </c>
      <c r="V252" s="51">
        <v>0</v>
      </c>
      <c r="W252" s="53">
        <v>0</v>
      </c>
      <c r="X252" s="44" t="s">
        <v>1755</v>
      </c>
      <c r="Y252" s="51">
        <v>0</v>
      </c>
      <c r="Z252" s="53">
        <v>0</v>
      </c>
      <c r="AA252" s="44" t="s">
        <v>1755</v>
      </c>
      <c r="AB252" s="51">
        <v>0</v>
      </c>
      <c r="AC252" s="53">
        <v>0</v>
      </c>
      <c r="AD252" s="44" t="s">
        <v>1755</v>
      </c>
      <c r="AE252" s="51">
        <v>0</v>
      </c>
      <c r="AF252" s="53">
        <v>0</v>
      </c>
      <c r="AG252" s="44" t="s">
        <v>1755</v>
      </c>
      <c r="AH252" s="51">
        <v>0</v>
      </c>
      <c r="AI252" s="53">
        <v>0</v>
      </c>
      <c r="AJ252" s="44" t="s">
        <v>1755</v>
      </c>
      <c r="AK252" s="51">
        <v>160</v>
      </c>
      <c r="AL252" s="53">
        <v>0</v>
      </c>
      <c r="AM252" s="44" t="s">
        <v>1755</v>
      </c>
      <c r="AN252" s="51">
        <v>94</v>
      </c>
      <c r="AO252" s="53">
        <v>0</v>
      </c>
      <c r="AP252" s="44" t="s">
        <v>1755</v>
      </c>
      <c r="AQ252" s="51">
        <v>0</v>
      </c>
      <c r="AR252" s="53">
        <v>0</v>
      </c>
      <c r="AS252" s="44" t="s">
        <v>1755</v>
      </c>
      <c r="AT252" s="51">
        <v>50</v>
      </c>
      <c r="AU252" s="53">
        <v>0</v>
      </c>
      <c r="AV252" s="44" t="s">
        <v>1755</v>
      </c>
      <c r="AW252" s="51">
        <v>15</v>
      </c>
      <c r="AX252" s="53">
        <v>0</v>
      </c>
      <c r="AY252" s="44" t="s">
        <v>1755</v>
      </c>
      <c r="AZ252" s="51">
        <v>50</v>
      </c>
      <c r="BA252" s="53">
        <v>0</v>
      </c>
      <c r="BB252" s="44" t="s">
        <v>1755</v>
      </c>
      <c r="BC252" s="51">
        <v>78</v>
      </c>
      <c r="BD252" s="53">
        <v>0</v>
      </c>
      <c r="BE252" s="44" t="s">
        <v>1755</v>
      </c>
      <c r="BF252" s="51">
        <v>175</v>
      </c>
      <c r="BG252" s="53">
        <v>0</v>
      </c>
      <c r="BH252" s="44" t="s">
        <v>1755</v>
      </c>
      <c r="BI252" s="51">
        <v>0</v>
      </c>
      <c r="BJ252" s="53">
        <v>0</v>
      </c>
      <c r="BK252" s="44" t="s">
        <v>1755</v>
      </c>
      <c r="BL252" s="51">
        <v>79</v>
      </c>
      <c r="BM252" s="53">
        <v>0</v>
      </c>
      <c r="BN252" s="44" t="s">
        <v>1755</v>
      </c>
      <c r="BO252" s="51">
        <v>0</v>
      </c>
      <c r="BP252" s="53">
        <v>0</v>
      </c>
      <c r="BQ252" s="44" t="s">
        <v>1755</v>
      </c>
      <c r="BR252" s="51">
        <v>0</v>
      </c>
      <c r="BS252" s="53">
        <v>0</v>
      </c>
      <c r="BT252" s="44" t="s">
        <v>1755</v>
      </c>
      <c r="BU252" s="51">
        <v>0</v>
      </c>
      <c r="BV252" s="53">
        <v>0</v>
      </c>
      <c r="BW252" s="44" t="s">
        <v>1755</v>
      </c>
      <c r="BX252" s="51">
        <v>0</v>
      </c>
      <c r="BY252" s="53">
        <v>0</v>
      </c>
      <c r="BZ252" s="44" t="s">
        <v>1755</v>
      </c>
      <c r="CA252" s="55">
        <v>0</v>
      </c>
      <c r="CB252" s="55">
        <v>0</v>
      </c>
      <c r="CC252" s="44" t="s">
        <v>1755</v>
      </c>
      <c r="CD252" s="55">
        <v>0</v>
      </c>
      <c r="CE252" s="55">
        <v>0</v>
      </c>
      <c r="CF252" s="44" t="s">
        <v>1755</v>
      </c>
      <c r="CG252" s="55">
        <v>0</v>
      </c>
      <c r="CH252" s="55">
        <v>0</v>
      </c>
      <c r="CI252" s="44" t="s">
        <v>1755</v>
      </c>
      <c r="CJ252" s="55">
        <v>0</v>
      </c>
      <c r="CK252" s="55">
        <v>0</v>
      </c>
      <c r="CL252" s="44" t="s">
        <v>1755</v>
      </c>
      <c r="CM252" s="55">
        <v>0</v>
      </c>
      <c r="CN252" s="55">
        <v>0</v>
      </c>
      <c r="CO252" s="44" t="s">
        <v>1755</v>
      </c>
    </row>
    <row r="253" spans="1:93" ht="39.75" customHeight="1" x14ac:dyDescent="0.2">
      <c r="A253" s="48">
        <v>2178982</v>
      </c>
      <c r="B253" s="48" t="s">
        <v>67</v>
      </c>
      <c r="C253" s="48" t="s">
        <v>69</v>
      </c>
      <c r="D253" s="48" t="s">
        <v>70</v>
      </c>
      <c r="E253" s="48" t="s">
        <v>65</v>
      </c>
      <c r="F253" s="48" t="s">
        <v>66</v>
      </c>
      <c r="G253" s="48" t="s">
        <v>68</v>
      </c>
      <c r="H253" s="48" t="s">
        <v>65</v>
      </c>
      <c r="I253" s="45"/>
      <c r="J253" s="48">
        <v>12</v>
      </c>
      <c r="K253" s="49">
        <v>0</v>
      </c>
      <c r="L253" s="48" t="s">
        <v>64</v>
      </c>
      <c r="M253" s="52">
        <v>0</v>
      </c>
      <c r="N253" s="54">
        <v>0</v>
      </c>
      <c r="O253" s="44" t="s">
        <v>1755</v>
      </c>
      <c r="P253" s="52">
        <v>0</v>
      </c>
      <c r="Q253" s="54">
        <v>0</v>
      </c>
      <c r="R253" s="44" t="s">
        <v>1755</v>
      </c>
      <c r="S253" s="52">
        <v>0</v>
      </c>
      <c r="T253" s="54">
        <v>0</v>
      </c>
      <c r="U253" s="44" t="s">
        <v>1755</v>
      </c>
      <c r="V253" s="52">
        <v>0</v>
      </c>
      <c r="W253" s="54">
        <v>0</v>
      </c>
      <c r="X253" s="44" t="s">
        <v>1755</v>
      </c>
      <c r="Y253" s="51">
        <v>14</v>
      </c>
      <c r="Z253" s="53">
        <v>14</v>
      </c>
      <c r="AA253" s="44">
        <f t="shared" si="104"/>
        <v>30</v>
      </c>
      <c r="AB253" s="52">
        <v>0</v>
      </c>
      <c r="AC253" s="54">
        <v>0</v>
      </c>
      <c r="AD253" s="44" t="s">
        <v>1755</v>
      </c>
      <c r="AE253" s="52">
        <v>0</v>
      </c>
      <c r="AF253" s="54">
        <v>0</v>
      </c>
      <c r="AG253" s="44" t="s">
        <v>1755</v>
      </c>
      <c r="AH253" s="52">
        <v>0</v>
      </c>
      <c r="AI253" s="54">
        <v>0</v>
      </c>
      <c r="AJ253" s="44" t="s">
        <v>1755</v>
      </c>
      <c r="AK253" s="51">
        <v>107</v>
      </c>
      <c r="AL253" s="53">
        <v>107</v>
      </c>
      <c r="AM253" s="44">
        <f t="shared" si="83"/>
        <v>30</v>
      </c>
      <c r="AN253" s="51">
        <v>123</v>
      </c>
      <c r="AO253" s="53">
        <v>123</v>
      </c>
      <c r="AP253" s="44">
        <f t="shared" si="84"/>
        <v>30</v>
      </c>
      <c r="AQ253" s="52">
        <v>0</v>
      </c>
      <c r="AR253" s="54">
        <v>0</v>
      </c>
      <c r="AS253" s="44" t="s">
        <v>1755</v>
      </c>
      <c r="AT253" s="52">
        <v>0</v>
      </c>
      <c r="AU253" s="54">
        <v>0</v>
      </c>
      <c r="AV253" s="44" t="s">
        <v>1755</v>
      </c>
      <c r="AW253" s="51">
        <v>26</v>
      </c>
      <c r="AX253" s="53">
        <v>26</v>
      </c>
      <c r="AY253" s="44">
        <f t="shared" si="87"/>
        <v>30</v>
      </c>
      <c r="AZ253" s="51">
        <v>43</v>
      </c>
      <c r="BA253" s="53">
        <v>43</v>
      </c>
      <c r="BB253" s="44">
        <f t="shared" si="88"/>
        <v>30</v>
      </c>
      <c r="BC253" s="52">
        <v>0</v>
      </c>
      <c r="BD253" s="54">
        <v>0</v>
      </c>
      <c r="BE253" s="44" t="s">
        <v>1755</v>
      </c>
      <c r="BF253" s="51">
        <v>108</v>
      </c>
      <c r="BG253" s="53">
        <v>108</v>
      </c>
      <c r="BH253" s="44">
        <f t="shared" si="90"/>
        <v>30</v>
      </c>
      <c r="BI253" s="51">
        <v>45</v>
      </c>
      <c r="BJ253" s="53">
        <v>45</v>
      </c>
      <c r="BK253" s="44">
        <f t="shared" si="91"/>
        <v>30</v>
      </c>
      <c r="BL253" s="51">
        <v>79</v>
      </c>
      <c r="BM253" s="53">
        <v>79</v>
      </c>
      <c r="BN253" s="44">
        <f t="shared" si="92"/>
        <v>30</v>
      </c>
      <c r="BO253" s="51">
        <v>15</v>
      </c>
      <c r="BP253" s="53">
        <v>15</v>
      </c>
      <c r="BQ253" s="44">
        <f t="shared" si="93"/>
        <v>30</v>
      </c>
      <c r="BR253" s="52">
        <v>0</v>
      </c>
      <c r="BS253" s="54">
        <v>0</v>
      </c>
      <c r="BT253" s="44" t="s">
        <v>1755</v>
      </c>
      <c r="BU253" s="52">
        <v>0</v>
      </c>
      <c r="BV253" s="54">
        <v>0</v>
      </c>
      <c r="BW253" s="44" t="s">
        <v>1755</v>
      </c>
      <c r="BX253" s="51">
        <v>20</v>
      </c>
      <c r="BY253" s="53">
        <v>20</v>
      </c>
      <c r="BZ253" s="44">
        <f t="shared" si="95"/>
        <v>30</v>
      </c>
      <c r="CA253" s="56">
        <v>0</v>
      </c>
      <c r="CB253" s="56">
        <v>0</v>
      </c>
      <c r="CC253" s="44" t="s">
        <v>1755</v>
      </c>
      <c r="CD253" s="55">
        <v>19</v>
      </c>
      <c r="CE253" s="55">
        <v>19</v>
      </c>
      <c r="CF253" s="44">
        <f t="shared" si="105"/>
        <v>30</v>
      </c>
      <c r="CG253" s="55">
        <v>88</v>
      </c>
      <c r="CH253" s="55">
        <v>88</v>
      </c>
      <c r="CI253" s="44">
        <f t="shared" si="97"/>
        <v>30</v>
      </c>
      <c r="CJ253" s="55">
        <v>137</v>
      </c>
      <c r="CK253" s="55">
        <v>137</v>
      </c>
      <c r="CL253" s="44">
        <f t="shared" si="98"/>
        <v>30</v>
      </c>
      <c r="CM253" s="56">
        <v>0</v>
      </c>
      <c r="CN253" s="56">
        <v>0</v>
      </c>
      <c r="CO253" s="44" t="s">
        <v>1755</v>
      </c>
    </row>
    <row r="254" spans="1:93" ht="39.75" customHeight="1" x14ac:dyDescent="0.2">
      <c r="A254" s="48">
        <v>2178990</v>
      </c>
      <c r="B254" s="48" t="s">
        <v>200</v>
      </c>
      <c r="C254" s="48" t="s">
        <v>202</v>
      </c>
      <c r="D254" s="48" t="s">
        <v>70</v>
      </c>
      <c r="E254" s="48" t="s">
        <v>63</v>
      </c>
      <c r="F254" s="48" t="s">
        <v>199</v>
      </c>
      <c r="G254" s="48" t="s">
        <v>201</v>
      </c>
      <c r="H254" s="48" t="s">
        <v>65</v>
      </c>
      <c r="I254" s="45"/>
      <c r="J254" s="49">
        <v>8</v>
      </c>
      <c r="K254" s="49">
        <v>0</v>
      </c>
      <c r="L254" s="48" t="s">
        <v>64</v>
      </c>
      <c r="M254" s="52">
        <v>0</v>
      </c>
      <c r="N254" s="54">
        <v>0</v>
      </c>
      <c r="O254" s="44" t="s">
        <v>1755</v>
      </c>
      <c r="P254" s="52">
        <v>0</v>
      </c>
      <c r="Q254" s="54">
        <v>0</v>
      </c>
      <c r="R254" s="44" t="s">
        <v>1755</v>
      </c>
      <c r="S254" s="51">
        <v>10</v>
      </c>
      <c r="T254" s="53">
        <v>10</v>
      </c>
      <c r="U254" s="44">
        <f t="shared" si="100"/>
        <v>30</v>
      </c>
      <c r="V254" s="52">
        <v>0</v>
      </c>
      <c r="W254" s="54">
        <v>0</v>
      </c>
      <c r="X254" s="44" t="s">
        <v>1755</v>
      </c>
      <c r="Y254" s="52">
        <v>0</v>
      </c>
      <c r="Z254" s="54">
        <v>0</v>
      </c>
      <c r="AA254" s="44" t="s">
        <v>1755</v>
      </c>
      <c r="AB254" s="52">
        <v>0</v>
      </c>
      <c r="AC254" s="54">
        <v>0</v>
      </c>
      <c r="AD254" s="44" t="s">
        <v>1755</v>
      </c>
      <c r="AE254" s="52">
        <v>0</v>
      </c>
      <c r="AF254" s="54">
        <v>0</v>
      </c>
      <c r="AG254" s="44" t="s">
        <v>1755</v>
      </c>
      <c r="AH254" s="52">
        <v>0</v>
      </c>
      <c r="AI254" s="54">
        <v>0</v>
      </c>
      <c r="AJ254" s="44" t="s">
        <v>1755</v>
      </c>
      <c r="AK254" s="51">
        <v>50</v>
      </c>
      <c r="AL254" s="53">
        <v>50</v>
      </c>
      <c r="AM254" s="44">
        <f t="shared" si="83"/>
        <v>30</v>
      </c>
      <c r="AN254" s="52">
        <v>0</v>
      </c>
      <c r="AO254" s="54">
        <v>0</v>
      </c>
      <c r="AP254" s="44" t="s">
        <v>1755</v>
      </c>
      <c r="AQ254" s="52">
        <v>0</v>
      </c>
      <c r="AR254" s="54">
        <v>0</v>
      </c>
      <c r="AS254" s="44" t="s">
        <v>1755</v>
      </c>
      <c r="AT254" s="52">
        <v>0</v>
      </c>
      <c r="AU254" s="54">
        <v>0</v>
      </c>
      <c r="AV254" s="44" t="s">
        <v>1755</v>
      </c>
      <c r="AW254" s="51">
        <v>100</v>
      </c>
      <c r="AX254" s="53">
        <v>50</v>
      </c>
      <c r="AY254" s="44">
        <f t="shared" si="87"/>
        <v>60</v>
      </c>
      <c r="AZ254" s="51">
        <v>50</v>
      </c>
      <c r="BA254" s="53">
        <v>25</v>
      </c>
      <c r="BB254" s="44">
        <f t="shared" si="88"/>
        <v>60</v>
      </c>
      <c r="BC254" s="51">
        <v>20</v>
      </c>
      <c r="BD254" s="53">
        <v>20</v>
      </c>
      <c r="BE254" s="44">
        <f t="shared" si="89"/>
        <v>30</v>
      </c>
      <c r="BF254" s="51">
        <v>50</v>
      </c>
      <c r="BG254" s="53">
        <v>50</v>
      </c>
      <c r="BH254" s="44">
        <f t="shared" si="90"/>
        <v>30</v>
      </c>
      <c r="BI254" s="52">
        <v>0</v>
      </c>
      <c r="BJ254" s="54">
        <v>0</v>
      </c>
      <c r="BK254" s="44" t="s">
        <v>1755</v>
      </c>
      <c r="BL254" s="52">
        <v>0</v>
      </c>
      <c r="BM254" s="54">
        <v>0</v>
      </c>
      <c r="BN254" s="44" t="s">
        <v>1755</v>
      </c>
      <c r="BO254" s="52">
        <v>0</v>
      </c>
      <c r="BP254" s="54">
        <v>0</v>
      </c>
      <c r="BQ254" s="44" t="s">
        <v>1755</v>
      </c>
      <c r="BR254" s="52">
        <v>0</v>
      </c>
      <c r="BS254" s="54">
        <v>0</v>
      </c>
      <c r="BT254" s="44" t="s">
        <v>1755</v>
      </c>
      <c r="BU254" s="52">
        <v>0</v>
      </c>
      <c r="BV254" s="54">
        <v>0</v>
      </c>
      <c r="BW254" s="44" t="s">
        <v>1755</v>
      </c>
      <c r="BX254" s="52">
        <v>0</v>
      </c>
      <c r="BY254" s="54">
        <v>0</v>
      </c>
      <c r="BZ254" s="44" t="s">
        <v>1755</v>
      </c>
      <c r="CA254" s="56">
        <v>0</v>
      </c>
      <c r="CB254" s="56">
        <v>0</v>
      </c>
      <c r="CC254" s="44" t="s">
        <v>1755</v>
      </c>
      <c r="CD254" s="56">
        <v>0</v>
      </c>
      <c r="CE254" s="56">
        <v>0</v>
      </c>
      <c r="CF254" s="44" t="s">
        <v>1755</v>
      </c>
      <c r="CG254" s="56">
        <v>0</v>
      </c>
      <c r="CH254" s="56">
        <v>0</v>
      </c>
      <c r="CI254" s="44" t="s">
        <v>1755</v>
      </c>
      <c r="CJ254" s="56">
        <v>0</v>
      </c>
      <c r="CK254" s="56">
        <v>0</v>
      </c>
      <c r="CL254" s="44" t="s">
        <v>1755</v>
      </c>
      <c r="CM254" s="56">
        <v>0</v>
      </c>
      <c r="CN254" s="56">
        <v>0</v>
      </c>
      <c r="CO254" s="44" t="s">
        <v>1755</v>
      </c>
    </row>
    <row r="255" spans="1:93" ht="39.75" customHeight="1" x14ac:dyDescent="0.2">
      <c r="A255" s="48">
        <v>2179237</v>
      </c>
      <c r="B255" s="48" t="s">
        <v>1489</v>
      </c>
      <c r="C255" s="48" t="s">
        <v>1490</v>
      </c>
      <c r="D255" s="48" t="s">
        <v>157</v>
      </c>
      <c r="E255" s="48" t="s">
        <v>63</v>
      </c>
      <c r="F255" s="48" t="s">
        <v>1488</v>
      </c>
      <c r="G255" s="48">
        <v>34984171040</v>
      </c>
      <c r="H255" s="48" t="s">
        <v>65</v>
      </c>
      <c r="I255" s="45"/>
      <c r="J255" s="48">
        <v>2</v>
      </c>
      <c r="K255" s="48">
        <v>0</v>
      </c>
      <c r="L255" s="48" t="s">
        <v>82</v>
      </c>
      <c r="M255" s="51">
        <v>0</v>
      </c>
      <c r="N255" s="53">
        <v>0</v>
      </c>
      <c r="O255" s="44" t="s">
        <v>1755</v>
      </c>
      <c r="P255" s="51">
        <v>45</v>
      </c>
      <c r="Q255" s="53">
        <v>1</v>
      </c>
      <c r="R255" s="44">
        <f t="shared" si="103"/>
        <v>1350</v>
      </c>
      <c r="S255" s="51">
        <v>80</v>
      </c>
      <c r="T255" s="53">
        <v>10</v>
      </c>
      <c r="U255" s="44">
        <f t="shared" si="100"/>
        <v>240</v>
      </c>
      <c r="V255" s="51">
        <v>0</v>
      </c>
      <c r="W255" s="53">
        <v>0</v>
      </c>
      <c r="X255" s="44" t="s">
        <v>1755</v>
      </c>
      <c r="Y255" s="51">
        <v>0</v>
      </c>
      <c r="Z255" s="53">
        <v>0</v>
      </c>
      <c r="AA255" s="44" t="s">
        <v>1755</v>
      </c>
      <c r="AB255" s="51">
        <v>0</v>
      </c>
      <c r="AC255" s="53">
        <v>0</v>
      </c>
      <c r="AD255" s="44" t="s">
        <v>1755</v>
      </c>
      <c r="AE255" s="51">
        <v>0</v>
      </c>
      <c r="AF255" s="53">
        <v>0</v>
      </c>
      <c r="AG255" s="44" t="s">
        <v>1755</v>
      </c>
      <c r="AH255" s="51">
        <v>0</v>
      </c>
      <c r="AI255" s="53">
        <v>0</v>
      </c>
      <c r="AJ255" s="44" t="s">
        <v>1755</v>
      </c>
      <c r="AK255" s="51">
        <v>56</v>
      </c>
      <c r="AL255" s="53">
        <v>10</v>
      </c>
      <c r="AM255" s="44">
        <f t="shared" si="83"/>
        <v>168</v>
      </c>
      <c r="AN255" s="51">
        <v>50</v>
      </c>
      <c r="AO255" s="53">
        <v>6</v>
      </c>
      <c r="AP255" s="44">
        <f t="shared" si="84"/>
        <v>250.00000000000003</v>
      </c>
      <c r="AQ255" s="51">
        <v>0</v>
      </c>
      <c r="AR255" s="53">
        <v>0</v>
      </c>
      <c r="AS255" s="44" t="s">
        <v>1755</v>
      </c>
      <c r="AT255" s="51">
        <v>0</v>
      </c>
      <c r="AU255" s="53">
        <v>10</v>
      </c>
      <c r="AV255" s="44">
        <f t="shared" si="86"/>
        <v>0</v>
      </c>
      <c r="AW255" s="51">
        <v>38</v>
      </c>
      <c r="AX255" s="53">
        <v>4</v>
      </c>
      <c r="AY255" s="44">
        <f t="shared" si="87"/>
        <v>285</v>
      </c>
      <c r="AZ255" s="51">
        <v>53</v>
      </c>
      <c r="BA255" s="53">
        <v>10</v>
      </c>
      <c r="BB255" s="44">
        <f t="shared" si="88"/>
        <v>159</v>
      </c>
      <c r="BC255" s="51">
        <v>65</v>
      </c>
      <c r="BD255" s="53">
        <v>10</v>
      </c>
      <c r="BE255" s="44">
        <f t="shared" si="89"/>
        <v>195</v>
      </c>
      <c r="BF255" s="51">
        <v>73</v>
      </c>
      <c r="BG255" s="53">
        <v>11</v>
      </c>
      <c r="BH255" s="44">
        <f t="shared" si="90"/>
        <v>199.09090909090909</v>
      </c>
      <c r="BI255" s="51">
        <v>10</v>
      </c>
      <c r="BJ255" s="53">
        <v>0</v>
      </c>
      <c r="BK255" s="44" t="s">
        <v>1755</v>
      </c>
      <c r="BL255" s="51">
        <v>60</v>
      </c>
      <c r="BM255" s="53">
        <v>10</v>
      </c>
      <c r="BN255" s="44">
        <f t="shared" si="92"/>
        <v>180</v>
      </c>
      <c r="BO255" s="51">
        <v>94</v>
      </c>
      <c r="BP255" s="53">
        <v>4</v>
      </c>
      <c r="BQ255" s="44">
        <f t="shared" si="93"/>
        <v>705</v>
      </c>
      <c r="BR255" s="51">
        <v>0</v>
      </c>
      <c r="BS255" s="53">
        <v>0</v>
      </c>
      <c r="BT255" s="44" t="s">
        <v>1755</v>
      </c>
      <c r="BU255" s="51">
        <v>0</v>
      </c>
      <c r="BV255" s="53">
        <v>0</v>
      </c>
      <c r="BW255" s="44" t="s">
        <v>1755</v>
      </c>
      <c r="BX255" s="51">
        <v>45</v>
      </c>
      <c r="BY255" s="53">
        <v>1</v>
      </c>
      <c r="BZ255" s="44">
        <f t="shared" si="95"/>
        <v>1350</v>
      </c>
      <c r="CA255" s="55">
        <v>0</v>
      </c>
      <c r="CB255" s="55">
        <v>0</v>
      </c>
      <c r="CC255" s="44" t="s">
        <v>1755</v>
      </c>
      <c r="CD255" s="55">
        <v>0</v>
      </c>
      <c r="CE255" s="55">
        <v>0</v>
      </c>
      <c r="CF255" s="44" t="s">
        <v>1755</v>
      </c>
      <c r="CG255" s="55">
        <v>0</v>
      </c>
      <c r="CH255" s="55">
        <v>0</v>
      </c>
      <c r="CI255" s="44" t="s">
        <v>1755</v>
      </c>
      <c r="CJ255" s="55">
        <v>59</v>
      </c>
      <c r="CK255" s="55">
        <v>12</v>
      </c>
      <c r="CL255" s="44">
        <f t="shared" si="98"/>
        <v>147.5</v>
      </c>
      <c r="CM255" s="55">
        <v>89</v>
      </c>
      <c r="CN255" s="55">
        <v>6</v>
      </c>
      <c r="CO255" s="44">
        <f t="shared" si="99"/>
        <v>445</v>
      </c>
    </row>
    <row r="256" spans="1:93" ht="39.75" customHeight="1" x14ac:dyDescent="0.2">
      <c r="A256" s="48">
        <v>2179571</v>
      </c>
      <c r="B256" s="48" t="s">
        <v>1454</v>
      </c>
      <c r="C256" s="48" t="s">
        <v>1455</v>
      </c>
      <c r="D256" s="48" t="s">
        <v>100</v>
      </c>
      <c r="E256" s="48" t="s">
        <v>63</v>
      </c>
      <c r="F256" s="48" t="s">
        <v>1453</v>
      </c>
      <c r="G256" s="48">
        <v>35998278892</v>
      </c>
      <c r="H256" s="48" t="s">
        <v>65</v>
      </c>
      <c r="I256" s="45"/>
      <c r="J256" s="48">
        <v>15</v>
      </c>
      <c r="K256" s="49">
        <v>1</v>
      </c>
      <c r="L256" s="48" t="s">
        <v>82</v>
      </c>
      <c r="M256" s="51">
        <v>23</v>
      </c>
      <c r="N256" s="53">
        <v>23</v>
      </c>
      <c r="O256" s="44">
        <f t="shared" si="102"/>
        <v>30</v>
      </c>
      <c r="P256" s="51">
        <v>0</v>
      </c>
      <c r="Q256" s="53">
        <v>0</v>
      </c>
      <c r="R256" s="44" t="s">
        <v>1755</v>
      </c>
      <c r="S256" s="51">
        <v>390</v>
      </c>
      <c r="T256" s="53">
        <v>0</v>
      </c>
      <c r="U256" s="44" t="s">
        <v>1755</v>
      </c>
      <c r="V256" s="51">
        <v>0</v>
      </c>
      <c r="W256" s="53">
        <v>0</v>
      </c>
      <c r="X256" s="44" t="s">
        <v>1755</v>
      </c>
      <c r="Y256" s="51">
        <v>0</v>
      </c>
      <c r="Z256" s="53">
        <v>0</v>
      </c>
      <c r="AA256" s="44" t="s">
        <v>1755</v>
      </c>
      <c r="AB256" s="51">
        <v>0</v>
      </c>
      <c r="AC256" s="53">
        <v>0</v>
      </c>
      <c r="AD256" s="44" t="s">
        <v>1755</v>
      </c>
      <c r="AE256" s="51">
        <v>0</v>
      </c>
      <c r="AF256" s="53">
        <v>0</v>
      </c>
      <c r="AG256" s="44" t="s">
        <v>1755</v>
      </c>
      <c r="AH256" s="51">
        <v>0</v>
      </c>
      <c r="AI256" s="53">
        <v>0</v>
      </c>
      <c r="AJ256" s="44" t="s">
        <v>1755</v>
      </c>
      <c r="AK256" s="51">
        <v>56</v>
      </c>
      <c r="AL256" s="53">
        <v>2</v>
      </c>
      <c r="AM256" s="44">
        <f t="shared" si="83"/>
        <v>840</v>
      </c>
      <c r="AN256" s="51">
        <v>38</v>
      </c>
      <c r="AO256" s="53">
        <v>0</v>
      </c>
      <c r="AP256" s="44" t="s">
        <v>1755</v>
      </c>
      <c r="AQ256" s="51">
        <v>0</v>
      </c>
      <c r="AR256" s="53">
        <v>0</v>
      </c>
      <c r="AS256" s="44" t="s">
        <v>1755</v>
      </c>
      <c r="AT256" s="51">
        <v>559</v>
      </c>
      <c r="AU256" s="53">
        <v>8</v>
      </c>
      <c r="AV256" s="44">
        <f t="shared" si="86"/>
        <v>2096.25</v>
      </c>
      <c r="AW256" s="51">
        <v>11</v>
      </c>
      <c r="AX256" s="53">
        <v>0</v>
      </c>
      <c r="AY256" s="44" t="s">
        <v>1755</v>
      </c>
      <c r="AZ256" s="51">
        <v>252</v>
      </c>
      <c r="BA256" s="53">
        <v>0</v>
      </c>
      <c r="BB256" s="44" t="s">
        <v>1755</v>
      </c>
      <c r="BC256" s="51">
        <v>170</v>
      </c>
      <c r="BD256" s="53">
        <v>4</v>
      </c>
      <c r="BE256" s="44">
        <f t="shared" si="89"/>
        <v>1275</v>
      </c>
      <c r="BF256" s="51">
        <v>67</v>
      </c>
      <c r="BG256" s="53">
        <v>1</v>
      </c>
      <c r="BH256" s="44">
        <f t="shared" si="90"/>
        <v>2010</v>
      </c>
      <c r="BI256" s="52">
        <v>3</v>
      </c>
      <c r="BJ256" s="53">
        <v>0</v>
      </c>
      <c r="BK256" s="44" t="s">
        <v>1755</v>
      </c>
      <c r="BL256" s="51">
        <v>135</v>
      </c>
      <c r="BM256" s="53">
        <v>10</v>
      </c>
      <c r="BN256" s="44">
        <f t="shared" si="92"/>
        <v>405</v>
      </c>
      <c r="BO256" s="51">
        <v>23</v>
      </c>
      <c r="BP256" s="53">
        <v>0</v>
      </c>
      <c r="BQ256" s="44" t="s">
        <v>1755</v>
      </c>
      <c r="BR256" s="51">
        <v>0</v>
      </c>
      <c r="BS256" s="53">
        <v>0</v>
      </c>
      <c r="BT256" s="44" t="s">
        <v>1755</v>
      </c>
      <c r="BU256" s="51">
        <v>0</v>
      </c>
      <c r="BV256" s="53">
        <v>0</v>
      </c>
      <c r="BW256" s="44" t="s">
        <v>1755</v>
      </c>
      <c r="BX256" s="51">
        <v>13</v>
      </c>
      <c r="BY256" s="53">
        <v>0</v>
      </c>
      <c r="BZ256" s="44" t="s">
        <v>1755</v>
      </c>
      <c r="CA256" s="55">
        <v>0</v>
      </c>
      <c r="CB256" s="55">
        <v>0</v>
      </c>
      <c r="CC256" s="44" t="s">
        <v>1755</v>
      </c>
      <c r="CD256" s="55">
        <v>0</v>
      </c>
      <c r="CE256" s="55">
        <v>0</v>
      </c>
      <c r="CF256" s="44" t="s">
        <v>1755</v>
      </c>
      <c r="CG256" s="55">
        <v>0</v>
      </c>
      <c r="CH256" s="55">
        <v>0</v>
      </c>
      <c r="CI256" s="44" t="s">
        <v>1755</v>
      </c>
      <c r="CJ256" s="55">
        <v>0</v>
      </c>
      <c r="CK256" s="55">
        <v>0</v>
      </c>
      <c r="CL256" s="44" t="s">
        <v>1755</v>
      </c>
      <c r="CM256" s="55">
        <v>0</v>
      </c>
      <c r="CN256" s="55">
        <v>0</v>
      </c>
      <c r="CO256" s="44" t="s">
        <v>1755</v>
      </c>
    </row>
    <row r="257" spans="1:93" ht="39.75" customHeight="1" x14ac:dyDescent="0.2">
      <c r="A257" s="48">
        <v>2179628</v>
      </c>
      <c r="B257" s="48" t="s">
        <v>97</v>
      </c>
      <c r="C257" s="48" t="s">
        <v>99</v>
      </c>
      <c r="D257" s="48" t="s">
        <v>100</v>
      </c>
      <c r="E257" s="48" t="s">
        <v>63</v>
      </c>
      <c r="F257" s="48" t="s">
        <v>96</v>
      </c>
      <c r="G257" s="48" t="s">
        <v>98</v>
      </c>
      <c r="H257" s="48" t="s">
        <v>65</v>
      </c>
      <c r="I257" s="45"/>
      <c r="J257" s="49">
        <v>6</v>
      </c>
      <c r="K257" s="48">
        <v>0</v>
      </c>
      <c r="L257" s="48" t="s">
        <v>64</v>
      </c>
      <c r="M257" s="51">
        <v>15</v>
      </c>
      <c r="N257" s="54">
        <v>5</v>
      </c>
      <c r="O257" s="44">
        <f t="shared" si="102"/>
        <v>90</v>
      </c>
      <c r="P257" s="51">
        <v>10</v>
      </c>
      <c r="Q257" s="54">
        <v>5</v>
      </c>
      <c r="R257" s="44">
        <f t="shared" si="103"/>
        <v>60</v>
      </c>
      <c r="S257" s="51">
        <v>0</v>
      </c>
      <c r="T257" s="53">
        <v>0</v>
      </c>
      <c r="U257" s="44" t="s">
        <v>1755</v>
      </c>
      <c r="V257" s="51">
        <v>0</v>
      </c>
      <c r="W257" s="53">
        <v>0</v>
      </c>
      <c r="X257" s="44" t="s">
        <v>1755</v>
      </c>
      <c r="Y257" s="51">
        <v>0</v>
      </c>
      <c r="Z257" s="53">
        <v>0</v>
      </c>
      <c r="AA257" s="44" t="s">
        <v>1755</v>
      </c>
      <c r="AB257" s="51">
        <v>0</v>
      </c>
      <c r="AC257" s="53">
        <v>0</v>
      </c>
      <c r="AD257" s="44" t="s">
        <v>1755</v>
      </c>
      <c r="AE257" s="51">
        <v>0</v>
      </c>
      <c r="AF257" s="53">
        <v>0</v>
      </c>
      <c r="AG257" s="44" t="s">
        <v>1755</v>
      </c>
      <c r="AH257" s="51">
        <v>0</v>
      </c>
      <c r="AI257" s="53">
        <v>0</v>
      </c>
      <c r="AJ257" s="44" t="s">
        <v>1755</v>
      </c>
      <c r="AK257" s="51">
        <v>104</v>
      </c>
      <c r="AL257" s="53">
        <v>20</v>
      </c>
      <c r="AM257" s="44">
        <f t="shared" si="83"/>
        <v>156</v>
      </c>
      <c r="AN257" s="51">
        <v>199</v>
      </c>
      <c r="AO257" s="53">
        <v>15</v>
      </c>
      <c r="AP257" s="44">
        <f t="shared" si="84"/>
        <v>398</v>
      </c>
      <c r="AQ257" s="51">
        <v>0</v>
      </c>
      <c r="AR257" s="53">
        <v>0</v>
      </c>
      <c r="AS257" s="44" t="s">
        <v>1755</v>
      </c>
      <c r="AT257" s="51">
        <v>107</v>
      </c>
      <c r="AU257" s="53">
        <v>10</v>
      </c>
      <c r="AV257" s="44">
        <f t="shared" si="86"/>
        <v>321</v>
      </c>
      <c r="AW257" s="51">
        <v>74</v>
      </c>
      <c r="AX257" s="54">
        <v>7</v>
      </c>
      <c r="AY257" s="44">
        <f t="shared" si="87"/>
        <v>317.14285714285711</v>
      </c>
      <c r="AZ257" s="51">
        <v>54</v>
      </c>
      <c r="BA257" s="53">
        <v>20</v>
      </c>
      <c r="BB257" s="44">
        <f t="shared" si="88"/>
        <v>81</v>
      </c>
      <c r="BC257" s="51">
        <v>179</v>
      </c>
      <c r="BD257" s="53">
        <v>20</v>
      </c>
      <c r="BE257" s="44">
        <f t="shared" si="89"/>
        <v>268.5</v>
      </c>
      <c r="BF257" s="51">
        <v>80</v>
      </c>
      <c r="BG257" s="53">
        <v>15</v>
      </c>
      <c r="BH257" s="44">
        <f t="shared" si="90"/>
        <v>160</v>
      </c>
      <c r="BI257" s="51">
        <v>10</v>
      </c>
      <c r="BJ257" s="54">
        <v>1</v>
      </c>
      <c r="BK257" s="44">
        <f t="shared" si="91"/>
        <v>300</v>
      </c>
      <c r="BL257" s="51">
        <v>292</v>
      </c>
      <c r="BM257" s="53">
        <v>20</v>
      </c>
      <c r="BN257" s="44">
        <f t="shared" si="92"/>
        <v>438</v>
      </c>
      <c r="BO257" s="51">
        <v>16</v>
      </c>
      <c r="BP257" s="54">
        <v>3</v>
      </c>
      <c r="BQ257" s="44">
        <f t="shared" si="93"/>
        <v>160</v>
      </c>
      <c r="BR257" s="51">
        <v>0</v>
      </c>
      <c r="BS257" s="53">
        <v>0</v>
      </c>
      <c r="BT257" s="44" t="s">
        <v>1755</v>
      </c>
      <c r="BU257" s="51">
        <v>0</v>
      </c>
      <c r="BV257" s="53">
        <v>0</v>
      </c>
      <c r="BW257" s="44" t="s">
        <v>1755</v>
      </c>
      <c r="BX257" s="52">
        <v>8</v>
      </c>
      <c r="BY257" s="54">
        <v>3</v>
      </c>
      <c r="BZ257" s="44">
        <f t="shared" si="95"/>
        <v>80</v>
      </c>
      <c r="CA257" s="55">
        <v>0</v>
      </c>
      <c r="CB257" s="55">
        <v>0</v>
      </c>
      <c r="CC257" s="44" t="s">
        <v>1755</v>
      </c>
      <c r="CD257" s="55">
        <v>0</v>
      </c>
      <c r="CE257" s="55">
        <v>0</v>
      </c>
      <c r="CF257" s="44" t="s">
        <v>1755</v>
      </c>
      <c r="CG257" s="55">
        <v>0</v>
      </c>
      <c r="CH257" s="55">
        <v>0</v>
      </c>
      <c r="CI257" s="44" t="s">
        <v>1755</v>
      </c>
      <c r="CJ257" s="55">
        <v>0</v>
      </c>
      <c r="CK257" s="55">
        <v>0</v>
      </c>
      <c r="CL257" s="44" t="s">
        <v>1755</v>
      </c>
      <c r="CM257" s="55">
        <v>0</v>
      </c>
      <c r="CN257" s="55">
        <v>0</v>
      </c>
      <c r="CO257" s="44" t="s">
        <v>1755</v>
      </c>
    </row>
    <row r="258" spans="1:93" ht="39.75" customHeight="1" x14ac:dyDescent="0.2">
      <c r="A258" s="48">
        <v>2180731</v>
      </c>
      <c r="B258" s="48" t="s">
        <v>940</v>
      </c>
      <c r="C258" s="48" t="s">
        <v>941</v>
      </c>
      <c r="D258" s="48" t="s">
        <v>81</v>
      </c>
      <c r="E258" s="48" t="s">
        <v>63</v>
      </c>
      <c r="F258" s="48" t="s">
        <v>939</v>
      </c>
      <c r="G258" s="48">
        <v>3433548042</v>
      </c>
      <c r="H258" s="48" t="s">
        <v>65</v>
      </c>
      <c r="I258" s="45"/>
      <c r="J258" s="48">
        <v>11</v>
      </c>
      <c r="K258" s="48">
        <v>0</v>
      </c>
      <c r="L258" s="48" t="s">
        <v>82</v>
      </c>
      <c r="M258" s="51">
        <v>0</v>
      </c>
      <c r="N258" s="53">
        <v>0</v>
      </c>
      <c r="O258" s="44" t="s">
        <v>1755</v>
      </c>
      <c r="P258" s="51">
        <v>0</v>
      </c>
      <c r="Q258" s="53">
        <v>0</v>
      </c>
      <c r="R258" s="44" t="s">
        <v>1755</v>
      </c>
      <c r="S258" s="51">
        <v>1034</v>
      </c>
      <c r="T258" s="53">
        <v>10</v>
      </c>
      <c r="U258" s="44">
        <f t="shared" si="100"/>
        <v>3102</v>
      </c>
      <c r="V258" s="51">
        <v>0</v>
      </c>
      <c r="W258" s="53">
        <v>0</v>
      </c>
      <c r="X258" s="44" t="s">
        <v>1755</v>
      </c>
      <c r="Y258" s="51">
        <v>0</v>
      </c>
      <c r="Z258" s="53">
        <v>0</v>
      </c>
      <c r="AA258" s="44" t="s">
        <v>1755</v>
      </c>
      <c r="AB258" s="51">
        <v>0</v>
      </c>
      <c r="AC258" s="53">
        <v>0</v>
      </c>
      <c r="AD258" s="44" t="s">
        <v>1755</v>
      </c>
      <c r="AE258" s="51">
        <v>0</v>
      </c>
      <c r="AF258" s="53">
        <v>0</v>
      </c>
      <c r="AG258" s="44" t="s">
        <v>1755</v>
      </c>
      <c r="AH258" s="51">
        <v>49</v>
      </c>
      <c r="AI258" s="53">
        <v>0</v>
      </c>
      <c r="AJ258" s="44" t="s">
        <v>1755</v>
      </c>
      <c r="AK258" s="51">
        <v>297</v>
      </c>
      <c r="AL258" s="53">
        <v>50</v>
      </c>
      <c r="AM258" s="44">
        <f t="shared" ref="AM258:AM321" si="108">(AK258/AL258)*30</f>
        <v>178.20000000000002</v>
      </c>
      <c r="AN258" s="51">
        <v>144</v>
      </c>
      <c r="AO258" s="53">
        <v>20</v>
      </c>
      <c r="AP258" s="44">
        <f t="shared" ref="AP258:AP321" si="109">(AN258/AO258)*30</f>
        <v>216</v>
      </c>
      <c r="AQ258" s="51">
        <v>0</v>
      </c>
      <c r="AR258" s="53">
        <v>0</v>
      </c>
      <c r="AS258" s="44" t="s">
        <v>1755</v>
      </c>
      <c r="AT258" s="51">
        <v>0</v>
      </c>
      <c r="AU258" s="53">
        <v>0</v>
      </c>
      <c r="AV258" s="44" t="s">
        <v>1755</v>
      </c>
      <c r="AW258" s="51">
        <v>104</v>
      </c>
      <c r="AX258" s="53">
        <v>25</v>
      </c>
      <c r="AY258" s="44">
        <f t="shared" ref="AY258:AY321" si="110">(AW258/AX258)*30</f>
        <v>124.80000000000001</v>
      </c>
      <c r="AZ258" s="51">
        <v>146</v>
      </c>
      <c r="BA258" s="53">
        <v>20</v>
      </c>
      <c r="BB258" s="44">
        <f t="shared" ref="BB258:BB321" si="111">(AZ258/BA258)*30</f>
        <v>219</v>
      </c>
      <c r="BC258" s="51">
        <v>0</v>
      </c>
      <c r="BD258" s="53">
        <v>0</v>
      </c>
      <c r="BE258" s="44" t="s">
        <v>1755</v>
      </c>
      <c r="BF258" s="51">
        <v>113</v>
      </c>
      <c r="BG258" s="53">
        <v>20</v>
      </c>
      <c r="BH258" s="44">
        <f t="shared" ref="BH258:BH320" si="112">(BF258/BG258)*30</f>
        <v>169.5</v>
      </c>
      <c r="BI258" s="51">
        <v>27</v>
      </c>
      <c r="BJ258" s="53">
        <v>0</v>
      </c>
      <c r="BK258" s="44" t="s">
        <v>1755</v>
      </c>
      <c r="BL258" s="51">
        <v>27</v>
      </c>
      <c r="BM258" s="53">
        <v>10</v>
      </c>
      <c r="BN258" s="44">
        <f t="shared" ref="BN258:BN321" si="113">(BL258/BM258)*30</f>
        <v>81</v>
      </c>
      <c r="BO258" s="51">
        <v>63</v>
      </c>
      <c r="BP258" s="53">
        <v>5</v>
      </c>
      <c r="BQ258" s="44">
        <f t="shared" ref="BQ258:BQ321" si="114">(BO258/BP258)*30</f>
        <v>378</v>
      </c>
      <c r="BR258" s="51">
        <v>0</v>
      </c>
      <c r="BS258" s="53">
        <v>0</v>
      </c>
      <c r="BT258" s="44" t="s">
        <v>1755</v>
      </c>
      <c r="BU258" s="51">
        <v>90</v>
      </c>
      <c r="BV258" s="53">
        <v>5</v>
      </c>
      <c r="BW258" s="44">
        <f t="shared" ref="BW258:BW321" si="115">(BU258/BV258)*30</f>
        <v>540</v>
      </c>
      <c r="BX258" s="51">
        <v>0</v>
      </c>
      <c r="BY258" s="53">
        <v>0</v>
      </c>
      <c r="BZ258" s="44" t="s">
        <v>1755</v>
      </c>
      <c r="CA258" s="55">
        <v>0</v>
      </c>
      <c r="CB258" s="55">
        <v>0</v>
      </c>
      <c r="CC258" s="44" t="s">
        <v>1755</v>
      </c>
      <c r="CD258" s="55">
        <v>0</v>
      </c>
      <c r="CE258" s="55">
        <v>0</v>
      </c>
      <c r="CF258" s="44" t="s">
        <v>1755</v>
      </c>
      <c r="CG258" s="55">
        <v>346</v>
      </c>
      <c r="CH258" s="55">
        <v>20</v>
      </c>
      <c r="CI258" s="44">
        <f t="shared" ref="CI258:CI321" si="116">(CG258/CH258)*30</f>
        <v>519</v>
      </c>
      <c r="CJ258" s="55">
        <v>50</v>
      </c>
      <c r="CK258" s="55">
        <v>15</v>
      </c>
      <c r="CL258" s="44">
        <f t="shared" ref="CL258:CL321" si="117">(CJ258/CK258)*30</f>
        <v>100</v>
      </c>
      <c r="CM258" s="55">
        <v>0</v>
      </c>
      <c r="CN258" s="55">
        <v>0</v>
      </c>
      <c r="CO258" s="44" t="s">
        <v>1755</v>
      </c>
    </row>
    <row r="259" spans="1:93" ht="39.75" customHeight="1" x14ac:dyDescent="0.2">
      <c r="A259" s="48">
        <v>2180766</v>
      </c>
      <c r="B259" s="48" t="s">
        <v>282</v>
      </c>
      <c r="C259" s="48" t="s">
        <v>218</v>
      </c>
      <c r="D259" s="48" t="s">
        <v>81</v>
      </c>
      <c r="E259" s="48" t="s">
        <v>63</v>
      </c>
      <c r="F259" s="48" t="s">
        <v>281</v>
      </c>
      <c r="G259" s="48" t="s">
        <v>283</v>
      </c>
      <c r="H259" s="48" t="s">
        <v>63</v>
      </c>
      <c r="I259" s="48" t="s">
        <v>285</v>
      </c>
      <c r="J259" s="48">
        <v>9</v>
      </c>
      <c r="K259" s="48">
        <v>6</v>
      </c>
      <c r="L259" s="48" t="s">
        <v>284</v>
      </c>
      <c r="M259" s="51">
        <v>0</v>
      </c>
      <c r="N259" s="53">
        <v>0</v>
      </c>
      <c r="O259" s="44" t="s">
        <v>1755</v>
      </c>
      <c r="P259" s="51">
        <v>18</v>
      </c>
      <c r="Q259" s="53">
        <v>21</v>
      </c>
      <c r="R259" s="44">
        <f t="shared" ref="R259:R322" si="118">(P259/Q259)*30</f>
        <v>25.714285714285712</v>
      </c>
      <c r="S259" s="51">
        <v>128</v>
      </c>
      <c r="T259" s="53">
        <v>39</v>
      </c>
      <c r="U259" s="44">
        <f t="shared" ref="U259:U322" si="119">(S259/T259)*30</f>
        <v>98.461538461538453</v>
      </c>
      <c r="V259" s="51">
        <v>0</v>
      </c>
      <c r="W259" s="53">
        <v>0</v>
      </c>
      <c r="X259" s="44" t="s">
        <v>1755</v>
      </c>
      <c r="Y259" s="51">
        <v>0</v>
      </c>
      <c r="Z259" s="53">
        <v>0</v>
      </c>
      <c r="AA259" s="44" t="s">
        <v>1755</v>
      </c>
      <c r="AB259" s="51">
        <v>0</v>
      </c>
      <c r="AC259" s="53">
        <v>0</v>
      </c>
      <c r="AD259" s="44" t="s">
        <v>1755</v>
      </c>
      <c r="AE259" s="51">
        <v>0</v>
      </c>
      <c r="AF259" s="53">
        <v>0</v>
      </c>
      <c r="AG259" s="44" t="s">
        <v>1755</v>
      </c>
      <c r="AH259" s="51">
        <v>0</v>
      </c>
      <c r="AI259" s="53">
        <v>0</v>
      </c>
      <c r="AJ259" s="44" t="s">
        <v>1755</v>
      </c>
      <c r="AK259" s="51">
        <v>60</v>
      </c>
      <c r="AL259" s="53">
        <v>20</v>
      </c>
      <c r="AM259" s="44">
        <f t="shared" si="108"/>
        <v>90</v>
      </c>
      <c r="AN259" s="51">
        <v>285</v>
      </c>
      <c r="AO259" s="53">
        <v>123</v>
      </c>
      <c r="AP259" s="44">
        <f t="shared" si="109"/>
        <v>69.512195121951208</v>
      </c>
      <c r="AQ259" s="51">
        <v>0</v>
      </c>
      <c r="AR259" s="53">
        <v>0</v>
      </c>
      <c r="AS259" s="44" t="s">
        <v>1755</v>
      </c>
      <c r="AT259" s="51">
        <v>887</v>
      </c>
      <c r="AU259" s="53">
        <v>787</v>
      </c>
      <c r="AV259" s="44">
        <f t="shared" ref="AV259:AV321" si="120">(AT259/AU259)*30</f>
        <v>33.811944091486659</v>
      </c>
      <c r="AW259" s="51">
        <v>64</v>
      </c>
      <c r="AX259" s="53">
        <v>20</v>
      </c>
      <c r="AY259" s="44">
        <f t="shared" si="110"/>
        <v>96</v>
      </c>
      <c r="AZ259" s="51">
        <v>58</v>
      </c>
      <c r="BA259" s="53">
        <v>48</v>
      </c>
      <c r="BB259" s="44">
        <f t="shared" si="111"/>
        <v>36.25</v>
      </c>
      <c r="BC259" s="51">
        <v>1187</v>
      </c>
      <c r="BD259" s="53">
        <v>1258</v>
      </c>
      <c r="BE259" s="44">
        <f t="shared" ref="BE259:BE321" si="121">(BC259/BD259)*30</f>
        <v>28.306836248012718</v>
      </c>
      <c r="BF259" s="51">
        <v>309</v>
      </c>
      <c r="BG259" s="53">
        <v>104</v>
      </c>
      <c r="BH259" s="44">
        <f t="shared" si="112"/>
        <v>89.134615384615387</v>
      </c>
      <c r="BI259" s="51">
        <v>18</v>
      </c>
      <c r="BJ259" s="53">
        <v>1</v>
      </c>
      <c r="BK259" s="44">
        <f t="shared" ref="BK259:BK321" si="122">(BI259/BJ259)*30</f>
        <v>540</v>
      </c>
      <c r="BL259" s="51">
        <v>337</v>
      </c>
      <c r="BM259" s="53">
        <v>836</v>
      </c>
      <c r="BN259" s="44">
        <f t="shared" si="113"/>
        <v>12.093301435406699</v>
      </c>
      <c r="BO259" s="51">
        <v>44</v>
      </c>
      <c r="BP259" s="53">
        <v>34</v>
      </c>
      <c r="BQ259" s="44">
        <f t="shared" si="114"/>
        <v>38.82352941176471</v>
      </c>
      <c r="BR259" s="51">
        <v>0</v>
      </c>
      <c r="BS259" s="53">
        <v>0</v>
      </c>
      <c r="BT259" s="44" t="s">
        <v>1755</v>
      </c>
      <c r="BU259" s="51">
        <v>0</v>
      </c>
      <c r="BV259" s="53">
        <v>0</v>
      </c>
      <c r="BW259" s="44" t="s">
        <v>1755</v>
      </c>
      <c r="BX259" s="51">
        <v>65</v>
      </c>
      <c r="BY259" s="53">
        <v>22</v>
      </c>
      <c r="BZ259" s="44">
        <f t="shared" ref="BZ259:BZ321" si="123">(BX259/BY259)*30</f>
        <v>88.63636363636364</v>
      </c>
      <c r="CA259" s="55">
        <v>0</v>
      </c>
      <c r="CB259" s="55">
        <v>0</v>
      </c>
      <c r="CC259" s="44" t="s">
        <v>1755</v>
      </c>
      <c r="CD259" s="55">
        <v>106</v>
      </c>
      <c r="CE259" s="55">
        <v>29</v>
      </c>
      <c r="CF259" s="44">
        <f t="shared" ref="CF259:CF321" si="124">(CD259/CE259)*30</f>
        <v>109.65517241379311</v>
      </c>
      <c r="CG259" s="55">
        <v>212</v>
      </c>
      <c r="CH259" s="55">
        <v>93</v>
      </c>
      <c r="CI259" s="44">
        <f t="shared" si="116"/>
        <v>68.387096774193552</v>
      </c>
      <c r="CJ259" s="55">
        <v>201</v>
      </c>
      <c r="CK259" s="55">
        <v>138</v>
      </c>
      <c r="CL259" s="44">
        <f t="shared" si="117"/>
        <v>43.695652173913047</v>
      </c>
      <c r="CM259" s="55">
        <v>181</v>
      </c>
      <c r="CN259" s="55">
        <v>12</v>
      </c>
      <c r="CO259" s="44">
        <f t="shared" ref="CO258:CO321" si="125">(CM259/CN259)*30</f>
        <v>452.5</v>
      </c>
    </row>
    <row r="260" spans="1:93" ht="39.75" customHeight="1" x14ac:dyDescent="0.2">
      <c r="A260" s="48">
        <v>2180839</v>
      </c>
      <c r="B260" s="48" t="s">
        <v>828</v>
      </c>
      <c r="C260" s="48" t="s">
        <v>830</v>
      </c>
      <c r="D260" s="48" t="s">
        <v>81</v>
      </c>
      <c r="E260" s="48" t="s">
        <v>65</v>
      </c>
      <c r="F260" s="48" t="s">
        <v>827</v>
      </c>
      <c r="G260" s="48" t="s">
        <v>829</v>
      </c>
      <c r="H260" s="48" t="s">
        <v>65</v>
      </c>
      <c r="I260" s="45"/>
      <c r="J260" s="48">
        <v>4</v>
      </c>
      <c r="K260" s="48">
        <v>2</v>
      </c>
      <c r="L260" s="48" t="s">
        <v>82</v>
      </c>
      <c r="M260" s="51">
        <v>41</v>
      </c>
      <c r="N260" s="53">
        <v>30</v>
      </c>
      <c r="O260" s="44">
        <f t="shared" ref="O259:O322" si="126">(M260/N260)*30</f>
        <v>41</v>
      </c>
      <c r="P260" s="51">
        <v>0</v>
      </c>
      <c r="Q260" s="53">
        <v>40</v>
      </c>
      <c r="R260" s="44">
        <f t="shared" si="118"/>
        <v>0</v>
      </c>
      <c r="S260" s="51">
        <v>0</v>
      </c>
      <c r="T260" s="53">
        <v>8</v>
      </c>
      <c r="U260" s="44">
        <f t="shared" si="119"/>
        <v>0</v>
      </c>
      <c r="V260" s="51">
        <v>0</v>
      </c>
      <c r="W260" s="53">
        <v>5</v>
      </c>
      <c r="X260" s="44">
        <f t="shared" ref="X260:X319" si="127">(V260/W260)*30</f>
        <v>0</v>
      </c>
      <c r="Y260" s="51">
        <v>0</v>
      </c>
      <c r="Z260" s="53">
        <v>15</v>
      </c>
      <c r="AA260" s="44">
        <f t="shared" ref="AA260:AA321" si="128">(Y260/Z260)*30</f>
        <v>0</v>
      </c>
      <c r="AB260" s="51">
        <v>0</v>
      </c>
      <c r="AC260" s="53">
        <v>5</v>
      </c>
      <c r="AD260" s="44">
        <f t="shared" ref="AD260:AD315" si="129">(AB260/AC260)*30</f>
        <v>0</v>
      </c>
      <c r="AE260" s="51">
        <v>0</v>
      </c>
      <c r="AF260" s="53">
        <v>2</v>
      </c>
      <c r="AG260" s="44">
        <f t="shared" ref="AG260:AG321" si="130">(AE260/AF260)*30</f>
        <v>0</v>
      </c>
      <c r="AH260" s="51">
        <v>0</v>
      </c>
      <c r="AI260" s="53">
        <v>3</v>
      </c>
      <c r="AJ260" s="44">
        <f t="shared" ref="AJ260:AJ321" si="131">(AH260/AI260)*30</f>
        <v>0</v>
      </c>
      <c r="AK260" s="51">
        <v>189</v>
      </c>
      <c r="AL260" s="53">
        <v>70</v>
      </c>
      <c r="AM260" s="44">
        <f t="shared" si="108"/>
        <v>81</v>
      </c>
      <c r="AN260" s="51">
        <v>30</v>
      </c>
      <c r="AO260" s="53">
        <v>20</v>
      </c>
      <c r="AP260" s="44">
        <f t="shared" si="109"/>
        <v>45</v>
      </c>
      <c r="AQ260" s="51">
        <v>80</v>
      </c>
      <c r="AR260" s="53">
        <v>20</v>
      </c>
      <c r="AS260" s="44">
        <f t="shared" ref="AS260:AS321" si="132">(AQ260/AR260)*30</f>
        <v>120</v>
      </c>
      <c r="AT260" s="51">
        <v>182</v>
      </c>
      <c r="AU260" s="53">
        <v>50</v>
      </c>
      <c r="AV260" s="44">
        <f t="shared" si="120"/>
        <v>109.2</v>
      </c>
      <c r="AW260" s="51">
        <v>30</v>
      </c>
      <c r="AX260" s="53">
        <v>30</v>
      </c>
      <c r="AY260" s="44">
        <f t="shared" si="110"/>
        <v>30</v>
      </c>
      <c r="AZ260" s="51">
        <v>11</v>
      </c>
      <c r="BA260" s="53">
        <v>25</v>
      </c>
      <c r="BB260" s="44">
        <f t="shared" si="111"/>
        <v>13.2</v>
      </c>
      <c r="BC260" s="51">
        <v>5</v>
      </c>
      <c r="BD260" s="53">
        <v>50</v>
      </c>
      <c r="BE260" s="44">
        <f t="shared" si="121"/>
        <v>3</v>
      </c>
      <c r="BF260" s="51">
        <v>23</v>
      </c>
      <c r="BG260" s="53">
        <v>25</v>
      </c>
      <c r="BH260" s="44">
        <f t="shared" si="112"/>
        <v>27.6</v>
      </c>
      <c r="BI260" s="51">
        <v>18</v>
      </c>
      <c r="BJ260" s="53">
        <v>2</v>
      </c>
      <c r="BK260" s="44">
        <f t="shared" si="122"/>
        <v>270</v>
      </c>
      <c r="BL260" s="51">
        <v>32</v>
      </c>
      <c r="BM260" s="53">
        <v>60</v>
      </c>
      <c r="BN260" s="44">
        <f t="shared" si="113"/>
        <v>16</v>
      </c>
      <c r="BO260" s="51">
        <v>0</v>
      </c>
      <c r="BP260" s="53">
        <v>5</v>
      </c>
      <c r="BQ260" s="44">
        <f t="shared" si="114"/>
        <v>0</v>
      </c>
      <c r="BR260" s="51">
        <v>7</v>
      </c>
      <c r="BS260" s="53">
        <v>1</v>
      </c>
      <c r="BT260" s="44">
        <f t="shared" ref="BT260:BT319" si="133">(BR260/BS260)*30</f>
        <v>210</v>
      </c>
      <c r="BU260" s="51">
        <v>45</v>
      </c>
      <c r="BV260" s="53">
        <v>40</v>
      </c>
      <c r="BW260" s="44">
        <f t="shared" si="115"/>
        <v>33.75</v>
      </c>
      <c r="BX260" s="51">
        <v>57</v>
      </c>
      <c r="BY260" s="53">
        <v>10</v>
      </c>
      <c r="BZ260" s="44">
        <f t="shared" si="123"/>
        <v>171</v>
      </c>
      <c r="CA260" s="55">
        <v>0</v>
      </c>
      <c r="CB260" s="55">
        <v>0</v>
      </c>
      <c r="CC260" s="44" t="s">
        <v>1755</v>
      </c>
      <c r="CD260" s="55">
        <v>0</v>
      </c>
      <c r="CE260" s="55">
        <v>1</v>
      </c>
      <c r="CF260" s="44">
        <f t="shared" si="124"/>
        <v>0</v>
      </c>
      <c r="CG260" s="55">
        <v>26</v>
      </c>
      <c r="CH260" s="55">
        <v>70</v>
      </c>
      <c r="CI260" s="44">
        <f t="shared" si="116"/>
        <v>11.142857142857142</v>
      </c>
      <c r="CJ260" s="55">
        <v>68</v>
      </c>
      <c r="CK260" s="55">
        <v>65</v>
      </c>
      <c r="CL260" s="44">
        <f t="shared" si="117"/>
        <v>31.384615384615387</v>
      </c>
      <c r="CM260" s="55">
        <v>0</v>
      </c>
      <c r="CN260" s="55">
        <v>120</v>
      </c>
      <c r="CO260" s="44">
        <f t="shared" si="125"/>
        <v>0</v>
      </c>
    </row>
    <row r="261" spans="1:93" ht="39.75" customHeight="1" x14ac:dyDescent="0.2">
      <c r="A261" s="48">
        <v>2181029</v>
      </c>
      <c r="B261" s="48" t="s">
        <v>921</v>
      </c>
      <c r="C261" s="48" t="s">
        <v>923</v>
      </c>
      <c r="D261" s="48" t="s">
        <v>81</v>
      </c>
      <c r="E261" s="48" t="s">
        <v>63</v>
      </c>
      <c r="F261" s="48" t="s">
        <v>920</v>
      </c>
      <c r="G261" s="48" t="s">
        <v>922</v>
      </c>
      <c r="H261" s="48" t="s">
        <v>65</v>
      </c>
      <c r="I261" s="45"/>
      <c r="J261" s="48">
        <v>4</v>
      </c>
      <c r="K261" s="48">
        <v>0</v>
      </c>
      <c r="L261" s="48" t="s">
        <v>64</v>
      </c>
      <c r="M261" s="51">
        <v>13</v>
      </c>
      <c r="N261" s="53">
        <v>7</v>
      </c>
      <c r="O261" s="44">
        <f t="shared" si="126"/>
        <v>55.714285714285715</v>
      </c>
      <c r="P261" s="51">
        <v>0</v>
      </c>
      <c r="Q261" s="53">
        <v>0</v>
      </c>
      <c r="R261" s="44" t="s">
        <v>1755</v>
      </c>
      <c r="S261" s="51">
        <v>145</v>
      </c>
      <c r="T261" s="53">
        <v>60</v>
      </c>
      <c r="U261" s="44">
        <f t="shared" si="119"/>
        <v>72.5</v>
      </c>
      <c r="V261" s="51">
        <v>0</v>
      </c>
      <c r="W261" s="53">
        <v>0</v>
      </c>
      <c r="X261" s="44" t="s">
        <v>1755</v>
      </c>
      <c r="Y261" s="51">
        <v>0</v>
      </c>
      <c r="Z261" s="53">
        <v>0</v>
      </c>
      <c r="AA261" s="44" t="s">
        <v>1755</v>
      </c>
      <c r="AB261" s="51">
        <v>0</v>
      </c>
      <c r="AC261" s="53">
        <v>0</v>
      </c>
      <c r="AD261" s="44" t="s">
        <v>1755</v>
      </c>
      <c r="AE261" s="51">
        <v>0</v>
      </c>
      <c r="AF261" s="53">
        <v>0</v>
      </c>
      <c r="AG261" s="44" t="s">
        <v>1755</v>
      </c>
      <c r="AH261" s="51">
        <v>6</v>
      </c>
      <c r="AI261" s="53">
        <v>5</v>
      </c>
      <c r="AJ261" s="44">
        <f t="shared" si="131"/>
        <v>36</v>
      </c>
      <c r="AK261" s="51">
        <v>150</v>
      </c>
      <c r="AL261" s="53">
        <v>100</v>
      </c>
      <c r="AM261" s="44">
        <f t="shared" si="108"/>
        <v>45</v>
      </c>
      <c r="AN261" s="51">
        <v>325</v>
      </c>
      <c r="AO261" s="53">
        <v>50</v>
      </c>
      <c r="AP261" s="44">
        <f t="shared" si="109"/>
        <v>195</v>
      </c>
      <c r="AQ261" s="51">
        <v>1</v>
      </c>
      <c r="AR261" s="53">
        <v>3</v>
      </c>
      <c r="AS261" s="44">
        <f t="shared" si="132"/>
        <v>10</v>
      </c>
      <c r="AT261" s="51">
        <v>40</v>
      </c>
      <c r="AU261" s="53">
        <v>25</v>
      </c>
      <c r="AV261" s="44">
        <f t="shared" si="120"/>
        <v>48</v>
      </c>
      <c r="AW261" s="51">
        <v>75</v>
      </c>
      <c r="AX261" s="53">
        <v>45</v>
      </c>
      <c r="AY261" s="44">
        <f t="shared" si="110"/>
        <v>50</v>
      </c>
      <c r="AZ261" s="51">
        <v>105</v>
      </c>
      <c r="BA261" s="53">
        <v>70</v>
      </c>
      <c r="BB261" s="44">
        <f t="shared" si="111"/>
        <v>45</v>
      </c>
      <c r="BC261" s="51">
        <v>10</v>
      </c>
      <c r="BD261" s="53">
        <v>5</v>
      </c>
      <c r="BE261" s="44">
        <f t="shared" si="121"/>
        <v>60</v>
      </c>
      <c r="BF261" s="51">
        <v>38</v>
      </c>
      <c r="BG261" s="53">
        <v>25</v>
      </c>
      <c r="BH261" s="44">
        <f t="shared" si="112"/>
        <v>45.6</v>
      </c>
      <c r="BI261" s="51">
        <v>5</v>
      </c>
      <c r="BJ261" s="53">
        <v>1</v>
      </c>
      <c r="BK261" s="44">
        <f t="shared" si="122"/>
        <v>150</v>
      </c>
      <c r="BL261" s="51">
        <v>20</v>
      </c>
      <c r="BM261" s="53">
        <v>16</v>
      </c>
      <c r="BN261" s="44">
        <f t="shared" si="113"/>
        <v>37.5</v>
      </c>
      <c r="BO261" s="51">
        <v>0</v>
      </c>
      <c r="BP261" s="53">
        <v>10</v>
      </c>
      <c r="BQ261" s="44">
        <f t="shared" si="114"/>
        <v>0</v>
      </c>
      <c r="BR261" s="51">
        <v>0</v>
      </c>
      <c r="BS261" s="53">
        <v>0</v>
      </c>
      <c r="BT261" s="44" t="s">
        <v>1755</v>
      </c>
      <c r="BU261" s="51">
        <v>0</v>
      </c>
      <c r="BV261" s="53">
        <v>0</v>
      </c>
      <c r="BW261" s="44" t="s">
        <v>1755</v>
      </c>
      <c r="BX261" s="51">
        <v>4</v>
      </c>
      <c r="BY261" s="53">
        <v>3</v>
      </c>
      <c r="BZ261" s="44">
        <f t="shared" si="123"/>
        <v>40</v>
      </c>
      <c r="CA261" s="55">
        <v>0</v>
      </c>
      <c r="CB261" s="55">
        <v>0</v>
      </c>
      <c r="CC261" s="44" t="s">
        <v>1755</v>
      </c>
      <c r="CD261" s="55">
        <v>0</v>
      </c>
      <c r="CE261" s="55">
        <v>0</v>
      </c>
      <c r="CF261" s="44" t="s">
        <v>1755</v>
      </c>
      <c r="CG261" s="55">
        <v>0</v>
      </c>
      <c r="CH261" s="55">
        <v>0</v>
      </c>
      <c r="CI261" s="44" t="s">
        <v>1755</v>
      </c>
      <c r="CJ261" s="55">
        <v>30</v>
      </c>
      <c r="CK261" s="55">
        <v>20</v>
      </c>
      <c r="CL261" s="44">
        <f t="shared" si="117"/>
        <v>45</v>
      </c>
      <c r="CM261" s="55">
        <v>20</v>
      </c>
      <c r="CN261" s="55">
        <v>5</v>
      </c>
      <c r="CO261" s="44">
        <f t="shared" si="125"/>
        <v>120</v>
      </c>
    </row>
    <row r="262" spans="1:93" ht="39.75" customHeight="1" x14ac:dyDescent="0.2">
      <c r="A262" s="48">
        <v>2181401</v>
      </c>
      <c r="B262" s="48" t="s">
        <v>78</v>
      </c>
      <c r="C262" s="48" t="s">
        <v>80</v>
      </c>
      <c r="D262" s="48" t="s">
        <v>81</v>
      </c>
      <c r="E262" s="48" t="s">
        <v>65</v>
      </c>
      <c r="F262" s="48" t="s">
        <v>77</v>
      </c>
      <c r="G262" s="50" t="s">
        <v>79</v>
      </c>
      <c r="H262" s="48" t="s">
        <v>65</v>
      </c>
      <c r="I262" s="45"/>
      <c r="J262" s="48">
        <v>2</v>
      </c>
      <c r="K262" s="48">
        <v>0</v>
      </c>
      <c r="L262" s="48" t="s">
        <v>82</v>
      </c>
      <c r="M262" s="51">
        <v>0</v>
      </c>
      <c r="N262" s="53">
        <v>0</v>
      </c>
      <c r="O262" s="44" t="s">
        <v>1755</v>
      </c>
      <c r="P262" s="51">
        <v>0</v>
      </c>
      <c r="Q262" s="53">
        <v>0</v>
      </c>
      <c r="R262" s="44" t="s">
        <v>1755</v>
      </c>
      <c r="S262" s="51">
        <v>84</v>
      </c>
      <c r="T262" s="53">
        <v>15</v>
      </c>
      <c r="U262" s="44">
        <f t="shared" si="119"/>
        <v>168</v>
      </c>
      <c r="V262" s="51">
        <v>0</v>
      </c>
      <c r="W262" s="53">
        <v>0</v>
      </c>
      <c r="X262" s="44" t="s">
        <v>1755</v>
      </c>
      <c r="Y262" s="51">
        <v>0</v>
      </c>
      <c r="Z262" s="53">
        <v>0</v>
      </c>
      <c r="AA262" s="44" t="s">
        <v>1755</v>
      </c>
      <c r="AB262" s="51">
        <v>0</v>
      </c>
      <c r="AC262" s="53">
        <v>0</v>
      </c>
      <c r="AD262" s="44" t="s">
        <v>1755</v>
      </c>
      <c r="AE262" s="51">
        <v>0</v>
      </c>
      <c r="AF262" s="53">
        <v>0</v>
      </c>
      <c r="AG262" s="44" t="s">
        <v>1755</v>
      </c>
      <c r="AH262" s="51">
        <v>0</v>
      </c>
      <c r="AI262" s="53">
        <v>0</v>
      </c>
      <c r="AJ262" s="44" t="s">
        <v>1755</v>
      </c>
      <c r="AK262" s="51">
        <v>96</v>
      </c>
      <c r="AL262" s="53">
        <v>15</v>
      </c>
      <c r="AM262" s="44">
        <f t="shared" si="108"/>
        <v>192</v>
      </c>
      <c r="AN262" s="51">
        <v>44</v>
      </c>
      <c r="AO262" s="53">
        <v>30</v>
      </c>
      <c r="AP262" s="44">
        <f t="shared" si="109"/>
        <v>44</v>
      </c>
      <c r="AQ262" s="51">
        <v>16</v>
      </c>
      <c r="AR262" s="53">
        <v>5</v>
      </c>
      <c r="AS262" s="44">
        <f t="shared" si="132"/>
        <v>96</v>
      </c>
      <c r="AT262" s="51">
        <v>35</v>
      </c>
      <c r="AU262" s="53">
        <v>5</v>
      </c>
      <c r="AV262" s="44">
        <f t="shared" si="120"/>
        <v>210</v>
      </c>
      <c r="AW262" s="51">
        <v>4</v>
      </c>
      <c r="AX262" s="53">
        <v>5</v>
      </c>
      <c r="AY262" s="44">
        <f t="shared" si="110"/>
        <v>24</v>
      </c>
      <c r="AZ262" s="51">
        <v>0</v>
      </c>
      <c r="BA262" s="53">
        <v>0</v>
      </c>
      <c r="BB262" s="44" t="s">
        <v>1755</v>
      </c>
      <c r="BC262" s="51">
        <v>9</v>
      </c>
      <c r="BD262" s="53">
        <v>5</v>
      </c>
      <c r="BE262" s="44">
        <f t="shared" si="121"/>
        <v>54</v>
      </c>
      <c r="BF262" s="51">
        <v>98</v>
      </c>
      <c r="BG262" s="53">
        <v>20</v>
      </c>
      <c r="BH262" s="44">
        <f t="shared" si="112"/>
        <v>147</v>
      </c>
      <c r="BI262" s="51">
        <v>0</v>
      </c>
      <c r="BJ262" s="53">
        <v>0</v>
      </c>
      <c r="BK262" s="44" t="s">
        <v>1755</v>
      </c>
      <c r="BL262" s="51">
        <v>49</v>
      </c>
      <c r="BM262" s="53">
        <v>3</v>
      </c>
      <c r="BN262" s="44">
        <f t="shared" si="113"/>
        <v>489.99999999999994</v>
      </c>
      <c r="BO262" s="51">
        <v>0</v>
      </c>
      <c r="BP262" s="53">
        <v>0</v>
      </c>
      <c r="BQ262" s="44" t="s">
        <v>1755</v>
      </c>
      <c r="BR262" s="51">
        <v>0</v>
      </c>
      <c r="BS262" s="53">
        <v>0</v>
      </c>
      <c r="BT262" s="44" t="s">
        <v>1755</v>
      </c>
      <c r="BU262" s="51">
        <v>0</v>
      </c>
      <c r="BV262" s="53">
        <v>0</v>
      </c>
      <c r="BW262" s="44" t="s">
        <v>1755</v>
      </c>
      <c r="BX262" s="51">
        <v>5</v>
      </c>
      <c r="BY262" s="53">
        <v>3</v>
      </c>
      <c r="BZ262" s="44">
        <f t="shared" si="123"/>
        <v>50</v>
      </c>
      <c r="CA262" s="55">
        <v>0</v>
      </c>
      <c r="CB262" s="55">
        <v>0</v>
      </c>
      <c r="CC262" s="44" t="s">
        <v>1755</v>
      </c>
      <c r="CD262" s="55">
        <v>0</v>
      </c>
      <c r="CE262" s="55">
        <v>0</v>
      </c>
      <c r="CF262" s="44" t="s">
        <v>1755</v>
      </c>
      <c r="CG262" s="55">
        <v>0</v>
      </c>
      <c r="CH262" s="55">
        <v>0</v>
      </c>
      <c r="CI262" s="44" t="s">
        <v>1755</v>
      </c>
      <c r="CJ262" s="55">
        <v>0</v>
      </c>
      <c r="CK262" s="55">
        <v>0</v>
      </c>
      <c r="CL262" s="44" t="s">
        <v>1755</v>
      </c>
      <c r="CM262" s="55">
        <v>0</v>
      </c>
      <c r="CN262" s="55">
        <v>0</v>
      </c>
      <c r="CO262" s="44" t="s">
        <v>1755</v>
      </c>
    </row>
    <row r="263" spans="1:93" ht="39.75" customHeight="1" x14ac:dyDescent="0.2">
      <c r="A263" s="48">
        <v>2182610</v>
      </c>
      <c r="B263" s="48" t="s">
        <v>1661</v>
      </c>
      <c r="C263" s="48" t="s">
        <v>1662</v>
      </c>
      <c r="D263" s="48" t="s">
        <v>171</v>
      </c>
      <c r="E263" s="48" t="s">
        <v>65</v>
      </c>
      <c r="F263" s="48" t="s">
        <v>1660</v>
      </c>
      <c r="G263" s="48">
        <v>3137341110</v>
      </c>
      <c r="H263" s="48" t="s">
        <v>65</v>
      </c>
      <c r="I263" s="45"/>
      <c r="J263" s="48">
        <v>0</v>
      </c>
      <c r="K263" s="48">
        <v>0</v>
      </c>
      <c r="L263" s="48" t="s">
        <v>143</v>
      </c>
      <c r="M263" s="51">
        <v>0</v>
      </c>
      <c r="N263" s="53">
        <v>0</v>
      </c>
      <c r="O263" s="44" t="s">
        <v>1755</v>
      </c>
      <c r="P263" s="51">
        <v>0</v>
      </c>
      <c r="Q263" s="53">
        <v>0</v>
      </c>
      <c r="R263" s="44" t="s">
        <v>1755</v>
      </c>
      <c r="S263" s="51">
        <v>80</v>
      </c>
      <c r="T263" s="53">
        <v>2</v>
      </c>
      <c r="U263" s="44">
        <f t="shared" si="119"/>
        <v>1200</v>
      </c>
      <c r="V263" s="51">
        <v>0</v>
      </c>
      <c r="W263" s="53">
        <v>0</v>
      </c>
      <c r="X263" s="44" t="s">
        <v>1755</v>
      </c>
      <c r="Y263" s="51">
        <v>10</v>
      </c>
      <c r="Z263" s="53">
        <v>0</v>
      </c>
      <c r="AA263" s="44" t="s">
        <v>1755</v>
      </c>
      <c r="AB263" s="51">
        <v>0</v>
      </c>
      <c r="AC263" s="53">
        <v>0</v>
      </c>
      <c r="AD263" s="44" t="s">
        <v>1755</v>
      </c>
      <c r="AE263" s="51">
        <v>0</v>
      </c>
      <c r="AF263" s="53">
        <v>0</v>
      </c>
      <c r="AG263" s="44" t="s">
        <v>1755</v>
      </c>
      <c r="AH263" s="51">
        <v>0</v>
      </c>
      <c r="AI263" s="53">
        <v>0</v>
      </c>
      <c r="AJ263" s="44" t="s">
        <v>1755</v>
      </c>
      <c r="AK263" s="51">
        <v>110</v>
      </c>
      <c r="AL263" s="53">
        <v>4</v>
      </c>
      <c r="AM263" s="44">
        <f t="shared" si="108"/>
        <v>825</v>
      </c>
      <c r="AN263" s="51">
        <v>120</v>
      </c>
      <c r="AO263" s="53">
        <v>1</v>
      </c>
      <c r="AP263" s="44">
        <f t="shared" si="109"/>
        <v>3600</v>
      </c>
      <c r="AQ263" s="51">
        <v>10</v>
      </c>
      <c r="AR263" s="53">
        <v>1</v>
      </c>
      <c r="AS263" s="44">
        <f t="shared" si="132"/>
        <v>300</v>
      </c>
      <c r="AT263" s="51">
        <v>60</v>
      </c>
      <c r="AU263" s="53">
        <v>2</v>
      </c>
      <c r="AV263" s="44">
        <f t="shared" si="120"/>
        <v>900</v>
      </c>
      <c r="AW263" s="51">
        <v>70</v>
      </c>
      <c r="AX263" s="53">
        <v>2</v>
      </c>
      <c r="AY263" s="44">
        <f t="shared" si="110"/>
        <v>1050</v>
      </c>
      <c r="AZ263" s="51">
        <v>25</v>
      </c>
      <c r="BA263" s="53">
        <v>5</v>
      </c>
      <c r="BB263" s="44">
        <f t="shared" si="111"/>
        <v>150</v>
      </c>
      <c r="BC263" s="51">
        <v>70</v>
      </c>
      <c r="BD263" s="53">
        <v>2</v>
      </c>
      <c r="BE263" s="44">
        <f t="shared" si="121"/>
        <v>1050</v>
      </c>
      <c r="BF263" s="51">
        <v>70</v>
      </c>
      <c r="BG263" s="53">
        <v>1</v>
      </c>
      <c r="BH263" s="44">
        <f t="shared" si="112"/>
        <v>2100</v>
      </c>
      <c r="BI263" s="51">
        <v>10</v>
      </c>
      <c r="BJ263" s="53">
        <v>0</v>
      </c>
      <c r="BK263" s="44" t="s">
        <v>1755</v>
      </c>
      <c r="BL263" s="51">
        <v>43</v>
      </c>
      <c r="BM263" s="53">
        <v>2</v>
      </c>
      <c r="BN263" s="44">
        <f t="shared" si="113"/>
        <v>645</v>
      </c>
      <c r="BO263" s="51">
        <v>7</v>
      </c>
      <c r="BP263" s="53">
        <v>1</v>
      </c>
      <c r="BQ263" s="44">
        <f t="shared" si="114"/>
        <v>210</v>
      </c>
      <c r="BR263" s="51">
        <v>0</v>
      </c>
      <c r="BS263" s="53">
        <v>0</v>
      </c>
      <c r="BT263" s="44" t="s">
        <v>1755</v>
      </c>
      <c r="BU263" s="51">
        <v>10</v>
      </c>
      <c r="BV263" s="53">
        <v>0</v>
      </c>
      <c r="BW263" s="44" t="s">
        <v>1755</v>
      </c>
      <c r="BX263" s="51">
        <v>20</v>
      </c>
      <c r="BY263" s="53">
        <v>2</v>
      </c>
      <c r="BZ263" s="44">
        <f t="shared" si="123"/>
        <v>300</v>
      </c>
      <c r="CA263" s="55">
        <v>0</v>
      </c>
      <c r="CB263" s="55">
        <v>0</v>
      </c>
      <c r="CC263" s="44" t="s">
        <v>1755</v>
      </c>
      <c r="CD263" s="55">
        <v>0</v>
      </c>
      <c r="CE263" s="55">
        <v>0</v>
      </c>
      <c r="CF263" s="44" t="s">
        <v>1755</v>
      </c>
      <c r="CG263" s="55">
        <v>0</v>
      </c>
      <c r="CH263" s="55">
        <v>0</v>
      </c>
      <c r="CI263" s="44" t="s">
        <v>1755</v>
      </c>
      <c r="CJ263" s="55">
        <v>0</v>
      </c>
      <c r="CK263" s="55">
        <v>2</v>
      </c>
      <c r="CL263" s="44">
        <f t="shared" si="117"/>
        <v>0</v>
      </c>
      <c r="CM263" s="55">
        <v>0</v>
      </c>
      <c r="CN263" s="55">
        <v>0</v>
      </c>
      <c r="CO263" s="44" t="s">
        <v>1755</v>
      </c>
    </row>
    <row r="264" spans="1:93" ht="39.75" customHeight="1" x14ac:dyDescent="0.2">
      <c r="A264" s="48">
        <v>2183811</v>
      </c>
      <c r="B264" s="48" t="s">
        <v>192</v>
      </c>
      <c r="C264" s="48" t="s">
        <v>194</v>
      </c>
      <c r="D264" s="48" t="s">
        <v>70</v>
      </c>
      <c r="E264" s="48" t="s">
        <v>63</v>
      </c>
      <c r="F264" s="48" t="s">
        <v>191</v>
      </c>
      <c r="G264" s="48" t="s">
        <v>193</v>
      </c>
      <c r="H264" s="48" t="s">
        <v>65</v>
      </c>
      <c r="I264" s="45"/>
      <c r="J264" s="48">
        <v>6</v>
      </c>
      <c r="K264" s="48">
        <v>0</v>
      </c>
      <c r="L264" s="48" t="s">
        <v>64</v>
      </c>
      <c r="M264" s="51">
        <v>0</v>
      </c>
      <c r="N264" s="53">
        <v>0</v>
      </c>
      <c r="O264" s="44" t="s">
        <v>1755</v>
      </c>
      <c r="P264" s="51">
        <v>0</v>
      </c>
      <c r="Q264" s="53">
        <v>0</v>
      </c>
      <c r="R264" s="44" t="s">
        <v>1755</v>
      </c>
      <c r="S264" s="51">
        <v>30</v>
      </c>
      <c r="T264" s="53">
        <v>5</v>
      </c>
      <c r="U264" s="44">
        <f t="shared" si="119"/>
        <v>180</v>
      </c>
      <c r="V264" s="51">
        <v>2</v>
      </c>
      <c r="W264" s="53">
        <v>10</v>
      </c>
      <c r="X264" s="44">
        <f t="shared" si="127"/>
        <v>6</v>
      </c>
      <c r="Y264" s="51">
        <v>0</v>
      </c>
      <c r="Z264" s="53">
        <v>0</v>
      </c>
      <c r="AA264" s="44" t="s">
        <v>1755</v>
      </c>
      <c r="AB264" s="51">
        <v>0</v>
      </c>
      <c r="AC264" s="53">
        <v>0</v>
      </c>
      <c r="AD264" s="44" t="s">
        <v>1755</v>
      </c>
      <c r="AE264" s="51">
        <v>0</v>
      </c>
      <c r="AF264" s="53">
        <v>0</v>
      </c>
      <c r="AG264" s="44" t="s">
        <v>1755</v>
      </c>
      <c r="AH264" s="51">
        <v>2</v>
      </c>
      <c r="AI264" s="53">
        <v>10</v>
      </c>
      <c r="AJ264" s="44">
        <f t="shared" si="131"/>
        <v>6</v>
      </c>
      <c r="AK264" s="51">
        <v>30</v>
      </c>
      <c r="AL264" s="53">
        <v>20</v>
      </c>
      <c r="AM264" s="44">
        <f t="shared" si="108"/>
        <v>45</v>
      </c>
      <c r="AN264" s="51">
        <v>50</v>
      </c>
      <c r="AO264" s="53">
        <v>10</v>
      </c>
      <c r="AP264" s="44">
        <f t="shared" si="109"/>
        <v>150</v>
      </c>
      <c r="AQ264" s="51">
        <v>20</v>
      </c>
      <c r="AR264" s="53">
        <v>10</v>
      </c>
      <c r="AS264" s="44">
        <f t="shared" si="132"/>
        <v>60</v>
      </c>
      <c r="AT264" s="51">
        <v>20</v>
      </c>
      <c r="AU264" s="53">
        <v>20</v>
      </c>
      <c r="AV264" s="44">
        <f t="shared" si="120"/>
        <v>30</v>
      </c>
      <c r="AW264" s="51">
        <v>30</v>
      </c>
      <c r="AX264" s="53">
        <v>20</v>
      </c>
      <c r="AY264" s="44">
        <f t="shared" si="110"/>
        <v>45</v>
      </c>
      <c r="AZ264" s="51">
        <v>30</v>
      </c>
      <c r="BA264" s="53">
        <v>20</v>
      </c>
      <c r="BB264" s="44">
        <f t="shared" si="111"/>
        <v>45</v>
      </c>
      <c r="BC264" s="51">
        <v>26</v>
      </c>
      <c r="BD264" s="53">
        <v>20</v>
      </c>
      <c r="BE264" s="44">
        <f t="shared" si="121"/>
        <v>39</v>
      </c>
      <c r="BF264" s="51">
        <v>20</v>
      </c>
      <c r="BG264" s="53">
        <v>20</v>
      </c>
      <c r="BH264" s="44">
        <f t="shared" si="112"/>
        <v>30</v>
      </c>
      <c r="BI264" s="51">
        <v>0</v>
      </c>
      <c r="BJ264" s="53">
        <v>0</v>
      </c>
      <c r="BK264" s="44" t="s">
        <v>1755</v>
      </c>
      <c r="BL264" s="51">
        <v>30</v>
      </c>
      <c r="BM264" s="53">
        <v>10</v>
      </c>
      <c r="BN264" s="44">
        <f t="shared" si="113"/>
        <v>90</v>
      </c>
      <c r="BO264" s="51">
        <v>0</v>
      </c>
      <c r="BP264" s="53">
        <v>0</v>
      </c>
      <c r="BQ264" s="44" t="s">
        <v>1755</v>
      </c>
      <c r="BR264" s="51">
        <v>0</v>
      </c>
      <c r="BS264" s="53">
        <v>0</v>
      </c>
      <c r="BT264" s="44" t="s">
        <v>1755</v>
      </c>
      <c r="BU264" s="51">
        <v>0</v>
      </c>
      <c r="BV264" s="53">
        <v>0</v>
      </c>
      <c r="BW264" s="44" t="s">
        <v>1755</v>
      </c>
      <c r="BX264" s="51">
        <v>6</v>
      </c>
      <c r="BY264" s="53">
        <v>10</v>
      </c>
      <c r="BZ264" s="44">
        <f t="shared" si="123"/>
        <v>18</v>
      </c>
      <c r="CA264" s="55">
        <v>0</v>
      </c>
      <c r="CB264" s="55">
        <v>0</v>
      </c>
      <c r="CC264" s="44" t="s">
        <v>1755</v>
      </c>
      <c r="CD264" s="55">
        <v>10</v>
      </c>
      <c r="CE264" s="55">
        <v>0</v>
      </c>
      <c r="CF264" s="44" t="s">
        <v>1755</v>
      </c>
      <c r="CG264" s="55">
        <v>0</v>
      </c>
      <c r="CH264" s="55">
        <v>0</v>
      </c>
      <c r="CI264" s="44" t="s">
        <v>1755</v>
      </c>
      <c r="CJ264" s="55">
        <v>20</v>
      </c>
      <c r="CK264" s="55">
        <v>20</v>
      </c>
      <c r="CL264" s="44">
        <f t="shared" si="117"/>
        <v>30</v>
      </c>
      <c r="CM264" s="55">
        <v>26</v>
      </c>
      <c r="CN264" s="55">
        <v>20</v>
      </c>
      <c r="CO264" s="44">
        <f t="shared" si="125"/>
        <v>39</v>
      </c>
    </row>
    <row r="265" spans="1:93" ht="39.75" customHeight="1" x14ac:dyDescent="0.2">
      <c r="A265" s="48">
        <v>2184680</v>
      </c>
      <c r="B265" s="48" t="s">
        <v>1112</v>
      </c>
      <c r="C265" s="48" t="s">
        <v>1114</v>
      </c>
      <c r="D265" s="48" t="s">
        <v>94</v>
      </c>
      <c r="E265" s="48" t="s">
        <v>63</v>
      </c>
      <c r="F265" s="48" t="s">
        <v>1111</v>
      </c>
      <c r="G265" s="48" t="s">
        <v>1113</v>
      </c>
      <c r="H265" s="48" t="s">
        <v>63</v>
      </c>
      <c r="I265" s="48" t="s">
        <v>1115</v>
      </c>
      <c r="J265" s="48">
        <v>5</v>
      </c>
      <c r="K265" s="48">
        <v>0</v>
      </c>
      <c r="L265" s="48" t="s">
        <v>82</v>
      </c>
      <c r="M265" s="51">
        <v>0</v>
      </c>
      <c r="N265" s="53">
        <v>0</v>
      </c>
      <c r="O265" s="44" t="s">
        <v>1755</v>
      </c>
      <c r="P265" s="51">
        <v>0</v>
      </c>
      <c r="Q265" s="53">
        <v>0</v>
      </c>
      <c r="R265" s="44" t="s">
        <v>1755</v>
      </c>
      <c r="S265" s="51">
        <v>119</v>
      </c>
      <c r="T265" s="53">
        <v>10</v>
      </c>
      <c r="U265" s="44">
        <f t="shared" si="119"/>
        <v>357</v>
      </c>
      <c r="V265" s="51">
        <v>0</v>
      </c>
      <c r="W265" s="53">
        <v>0</v>
      </c>
      <c r="X265" s="44" t="s">
        <v>1755</v>
      </c>
      <c r="Y265" s="51">
        <v>0</v>
      </c>
      <c r="Z265" s="53">
        <v>0</v>
      </c>
      <c r="AA265" s="44" t="s">
        <v>1755</v>
      </c>
      <c r="AB265" s="51">
        <v>0</v>
      </c>
      <c r="AC265" s="53">
        <v>0</v>
      </c>
      <c r="AD265" s="44" t="s">
        <v>1755</v>
      </c>
      <c r="AE265" s="51">
        <v>0</v>
      </c>
      <c r="AF265" s="53">
        <v>0</v>
      </c>
      <c r="AG265" s="44" t="s">
        <v>1755</v>
      </c>
      <c r="AH265" s="51">
        <v>0</v>
      </c>
      <c r="AI265" s="53">
        <v>0</v>
      </c>
      <c r="AJ265" s="44" t="s">
        <v>1755</v>
      </c>
      <c r="AK265" s="51">
        <v>83</v>
      </c>
      <c r="AL265" s="53">
        <v>15</v>
      </c>
      <c r="AM265" s="44">
        <f t="shared" si="108"/>
        <v>166</v>
      </c>
      <c r="AN265" s="51">
        <v>200</v>
      </c>
      <c r="AO265" s="53">
        <v>15</v>
      </c>
      <c r="AP265" s="44">
        <f t="shared" si="109"/>
        <v>400</v>
      </c>
      <c r="AQ265" s="51">
        <v>0</v>
      </c>
      <c r="AR265" s="53">
        <v>0</v>
      </c>
      <c r="AS265" s="44" t="s">
        <v>1755</v>
      </c>
      <c r="AT265" s="51">
        <v>0</v>
      </c>
      <c r="AU265" s="53">
        <v>0</v>
      </c>
      <c r="AV265" s="44" t="s">
        <v>1755</v>
      </c>
      <c r="AW265" s="51">
        <v>24</v>
      </c>
      <c r="AX265" s="54">
        <v>5</v>
      </c>
      <c r="AY265" s="44">
        <f t="shared" si="110"/>
        <v>144</v>
      </c>
      <c r="AZ265" s="51">
        <v>181</v>
      </c>
      <c r="BA265" s="53">
        <v>20</v>
      </c>
      <c r="BB265" s="44">
        <f t="shared" si="111"/>
        <v>271.5</v>
      </c>
      <c r="BC265" s="51">
        <v>42</v>
      </c>
      <c r="BD265" s="53">
        <v>0</v>
      </c>
      <c r="BE265" s="44" t="s">
        <v>1755</v>
      </c>
      <c r="BF265" s="51">
        <v>96</v>
      </c>
      <c r="BG265" s="53">
        <v>10</v>
      </c>
      <c r="BH265" s="44">
        <f t="shared" si="112"/>
        <v>288</v>
      </c>
      <c r="BI265" s="51">
        <v>8</v>
      </c>
      <c r="BJ265" s="53">
        <v>0</v>
      </c>
      <c r="BK265" s="44" t="s">
        <v>1755</v>
      </c>
      <c r="BL265" s="51">
        <v>24</v>
      </c>
      <c r="BM265" s="53">
        <v>10</v>
      </c>
      <c r="BN265" s="44">
        <f t="shared" si="113"/>
        <v>72</v>
      </c>
      <c r="BO265" s="51">
        <v>10</v>
      </c>
      <c r="BP265" s="53">
        <v>0</v>
      </c>
      <c r="BQ265" s="44" t="s">
        <v>1755</v>
      </c>
      <c r="BR265" s="51">
        <v>0</v>
      </c>
      <c r="BS265" s="53">
        <v>0</v>
      </c>
      <c r="BT265" s="44" t="s">
        <v>1755</v>
      </c>
      <c r="BU265" s="51">
        <v>0</v>
      </c>
      <c r="BV265" s="53">
        <v>0</v>
      </c>
      <c r="BW265" s="44" t="s">
        <v>1755</v>
      </c>
      <c r="BX265" s="51">
        <v>3</v>
      </c>
      <c r="BY265" s="53">
        <v>0</v>
      </c>
      <c r="BZ265" s="44" t="s">
        <v>1755</v>
      </c>
      <c r="CA265" s="55">
        <v>0</v>
      </c>
      <c r="CB265" s="55">
        <v>0</v>
      </c>
      <c r="CC265" s="44" t="s">
        <v>1755</v>
      </c>
      <c r="CD265" s="55">
        <v>25</v>
      </c>
      <c r="CE265" s="55">
        <v>0</v>
      </c>
      <c r="CF265" s="44" t="s">
        <v>1755</v>
      </c>
      <c r="CG265" s="55">
        <v>0</v>
      </c>
      <c r="CH265" s="55">
        <v>0</v>
      </c>
      <c r="CI265" s="44" t="s">
        <v>1755</v>
      </c>
      <c r="CJ265" s="55">
        <v>147</v>
      </c>
      <c r="CK265" s="55">
        <v>10</v>
      </c>
      <c r="CL265" s="44">
        <f t="shared" si="117"/>
        <v>441</v>
      </c>
      <c r="CM265" s="55">
        <v>42</v>
      </c>
      <c r="CN265" s="55">
        <v>10</v>
      </c>
      <c r="CO265" s="44">
        <f t="shared" si="125"/>
        <v>126</v>
      </c>
    </row>
    <row r="266" spans="1:93" ht="39.75" customHeight="1" x14ac:dyDescent="0.2">
      <c r="A266" s="48">
        <v>2184834</v>
      </c>
      <c r="B266" s="48" t="s">
        <v>125</v>
      </c>
      <c r="C266" s="48" t="s">
        <v>188</v>
      </c>
      <c r="D266" s="48" t="s">
        <v>70</v>
      </c>
      <c r="E266" s="48" t="s">
        <v>63</v>
      </c>
      <c r="F266" s="48" t="s">
        <v>187</v>
      </c>
      <c r="G266" s="48">
        <v>94981213580</v>
      </c>
      <c r="H266" s="48" t="s">
        <v>63</v>
      </c>
      <c r="I266" s="48" t="s">
        <v>190</v>
      </c>
      <c r="J266" s="48">
        <v>29</v>
      </c>
      <c r="K266" s="49">
        <v>3</v>
      </c>
      <c r="L266" s="48" t="s">
        <v>189</v>
      </c>
      <c r="M266" s="51">
        <v>697</v>
      </c>
      <c r="N266" s="53">
        <v>3000</v>
      </c>
      <c r="O266" s="44">
        <f t="shared" si="126"/>
        <v>6.97</v>
      </c>
      <c r="P266" s="51">
        <v>0</v>
      </c>
      <c r="Q266" s="53">
        <v>1500</v>
      </c>
      <c r="R266" s="44">
        <f t="shared" si="118"/>
        <v>0</v>
      </c>
      <c r="S266" s="51">
        <v>151</v>
      </c>
      <c r="T266" s="53">
        <v>112</v>
      </c>
      <c r="U266" s="44">
        <f t="shared" si="119"/>
        <v>40.446428571428577</v>
      </c>
      <c r="V266" s="51">
        <v>0</v>
      </c>
      <c r="W266" s="53">
        <v>0</v>
      </c>
      <c r="X266" s="44" t="s">
        <v>1755</v>
      </c>
      <c r="Y266" s="51">
        <v>0</v>
      </c>
      <c r="Z266" s="53">
        <v>0</v>
      </c>
      <c r="AA266" s="44" t="s">
        <v>1755</v>
      </c>
      <c r="AB266" s="51">
        <v>0</v>
      </c>
      <c r="AC266" s="53">
        <v>0</v>
      </c>
      <c r="AD266" s="44" t="s">
        <v>1755</v>
      </c>
      <c r="AE266" s="51">
        <v>592</v>
      </c>
      <c r="AF266" s="53">
        <v>1680</v>
      </c>
      <c r="AG266" s="44">
        <f t="shared" si="130"/>
        <v>10.571428571428573</v>
      </c>
      <c r="AH266" s="51">
        <v>563</v>
      </c>
      <c r="AI266" s="53">
        <v>1680</v>
      </c>
      <c r="AJ266" s="44">
        <f t="shared" si="131"/>
        <v>10.053571428571427</v>
      </c>
      <c r="AK266" s="51">
        <v>1006</v>
      </c>
      <c r="AL266" s="53">
        <v>47</v>
      </c>
      <c r="AM266" s="44">
        <f t="shared" si="108"/>
        <v>642.12765957446811</v>
      </c>
      <c r="AN266" s="51">
        <v>128</v>
      </c>
      <c r="AO266" s="53">
        <v>100</v>
      </c>
      <c r="AP266" s="44">
        <f t="shared" si="109"/>
        <v>38.4</v>
      </c>
      <c r="AQ266" s="51">
        <v>43</v>
      </c>
      <c r="AR266" s="53">
        <v>30</v>
      </c>
      <c r="AS266" s="44">
        <f t="shared" si="132"/>
        <v>43</v>
      </c>
      <c r="AT266" s="51">
        <v>7545</v>
      </c>
      <c r="AU266" s="53">
        <v>4800</v>
      </c>
      <c r="AV266" s="44">
        <f t="shared" si="120"/>
        <v>47.15625</v>
      </c>
      <c r="AW266" s="51">
        <v>309</v>
      </c>
      <c r="AX266" s="53">
        <v>34</v>
      </c>
      <c r="AY266" s="44">
        <f t="shared" si="110"/>
        <v>272.64705882352939</v>
      </c>
      <c r="AZ266" s="51">
        <v>49</v>
      </c>
      <c r="BA266" s="53">
        <v>43</v>
      </c>
      <c r="BB266" s="44">
        <f t="shared" si="111"/>
        <v>34.186046511627907</v>
      </c>
      <c r="BC266" s="51">
        <v>4700</v>
      </c>
      <c r="BD266" s="53">
        <v>4800</v>
      </c>
      <c r="BE266" s="44">
        <f t="shared" si="121"/>
        <v>29.375</v>
      </c>
      <c r="BF266" s="51">
        <v>376</v>
      </c>
      <c r="BG266" s="53">
        <v>249</v>
      </c>
      <c r="BH266" s="44">
        <f t="shared" si="112"/>
        <v>45.301204819277103</v>
      </c>
      <c r="BI266" s="51">
        <v>64</v>
      </c>
      <c r="BJ266" s="53">
        <v>1</v>
      </c>
      <c r="BK266" s="44">
        <f t="shared" si="122"/>
        <v>1920</v>
      </c>
      <c r="BL266" s="51">
        <v>1561</v>
      </c>
      <c r="BM266" s="53">
        <v>2410</v>
      </c>
      <c r="BN266" s="44">
        <f t="shared" si="113"/>
        <v>19.431535269709546</v>
      </c>
      <c r="BO266" s="51">
        <v>1673</v>
      </c>
      <c r="BP266" s="53">
        <v>1680</v>
      </c>
      <c r="BQ266" s="44">
        <f t="shared" si="114"/>
        <v>29.875</v>
      </c>
      <c r="BR266" s="51">
        <v>168</v>
      </c>
      <c r="BS266" s="53">
        <v>336</v>
      </c>
      <c r="BT266" s="44">
        <f t="shared" si="133"/>
        <v>15</v>
      </c>
      <c r="BU266" s="51">
        <v>0</v>
      </c>
      <c r="BV266" s="53">
        <v>1450</v>
      </c>
      <c r="BW266" s="44">
        <f t="shared" si="115"/>
        <v>0</v>
      </c>
      <c r="BX266" s="51">
        <v>47</v>
      </c>
      <c r="BY266" s="53">
        <v>54</v>
      </c>
      <c r="BZ266" s="44">
        <f t="shared" si="123"/>
        <v>26.111111111111111</v>
      </c>
      <c r="CA266" s="55">
        <v>0</v>
      </c>
      <c r="CB266" s="55">
        <v>0</v>
      </c>
      <c r="CC266" s="44" t="s">
        <v>1755</v>
      </c>
      <c r="CD266" s="55">
        <v>0</v>
      </c>
      <c r="CE266" s="55">
        <v>0</v>
      </c>
      <c r="CF266" s="44" t="s">
        <v>1755</v>
      </c>
      <c r="CG266" s="55">
        <v>0</v>
      </c>
      <c r="CH266" s="55">
        <v>0</v>
      </c>
      <c r="CI266" s="44" t="s">
        <v>1755</v>
      </c>
      <c r="CJ266" s="55">
        <v>0</v>
      </c>
      <c r="CK266" s="55">
        <v>0</v>
      </c>
      <c r="CL266" s="44" t="s">
        <v>1755</v>
      </c>
      <c r="CM266" s="55">
        <v>0</v>
      </c>
      <c r="CN266" s="55">
        <v>0</v>
      </c>
      <c r="CO266" s="44" t="s">
        <v>1755</v>
      </c>
    </row>
    <row r="267" spans="1:93" ht="39.75" customHeight="1" x14ac:dyDescent="0.2">
      <c r="A267" s="48">
        <v>2185563</v>
      </c>
      <c r="B267" s="48" t="s">
        <v>499</v>
      </c>
      <c r="C267" s="48" t="s">
        <v>501</v>
      </c>
      <c r="D267" s="48" t="s">
        <v>70</v>
      </c>
      <c r="E267" s="48" t="s">
        <v>63</v>
      </c>
      <c r="F267" s="48" t="s">
        <v>498</v>
      </c>
      <c r="G267" s="48" t="s">
        <v>500</v>
      </c>
      <c r="H267" s="48" t="s">
        <v>63</v>
      </c>
      <c r="I267" s="48" t="s">
        <v>502</v>
      </c>
      <c r="J267" s="48">
        <v>27</v>
      </c>
      <c r="K267" s="48">
        <v>0</v>
      </c>
      <c r="L267" s="48" t="s">
        <v>64</v>
      </c>
      <c r="M267" s="51">
        <v>0</v>
      </c>
      <c r="N267" s="53">
        <v>0</v>
      </c>
      <c r="O267" s="44" t="s">
        <v>1755</v>
      </c>
      <c r="P267" s="51">
        <v>199</v>
      </c>
      <c r="Q267" s="53">
        <v>0</v>
      </c>
      <c r="R267" s="44" t="s">
        <v>1755</v>
      </c>
      <c r="S267" s="51">
        <v>123</v>
      </c>
      <c r="T267" s="53">
        <v>6</v>
      </c>
      <c r="U267" s="44">
        <f t="shared" si="119"/>
        <v>615</v>
      </c>
      <c r="V267" s="51">
        <v>0</v>
      </c>
      <c r="W267" s="53">
        <v>0</v>
      </c>
      <c r="X267" s="44" t="s">
        <v>1755</v>
      </c>
      <c r="Y267" s="51">
        <v>0</v>
      </c>
      <c r="Z267" s="53">
        <v>0</v>
      </c>
      <c r="AA267" s="44" t="s">
        <v>1755</v>
      </c>
      <c r="AB267" s="51">
        <v>0</v>
      </c>
      <c r="AC267" s="53">
        <v>0</v>
      </c>
      <c r="AD267" s="44" t="s">
        <v>1755</v>
      </c>
      <c r="AE267" s="51">
        <v>0</v>
      </c>
      <c r="AF267" s="53">
        <v>0</v>
      </c>
      <c r="AG267" s="44" t="s">
        <v>1755</v>
      </c>
      <c r="AH267" s="51">
        <v>5</v>
      </c>
      <c r="AI267" s="53">
        <v>0</v>
      </c>
      <c r="AJ267" s="44" t="s">
        <v>1755</v>
      </c>
      <c r="AK267" s="51">
        <v>126</v>
      </c>
      <c r="AL267" s="53">
        <v>9</v>
      </c>
      <c r="AM267" s="44">
        <f t="shared" si="108"/>
        <v>420</v>
      </c>
      <c r="AN267" s="51">
        <v>153</v>
      </c>
      <c r="AO267" s="53">
        <v>7</v>
      </c>
      <c r="AP267" s="44">
        <f t="shared" si="109"/>
        <v>655.71428571428578</v>
      </c>
      <c r="AQ267" s="51">
        <v>39</v>
      </c>
      <c r="AR267" s="53">
        <v>0</v>
      </c>
      <c r="AS267" s="44" t="s">
        <v>1755</v>
      </c>
      <c r="AT267" s="51">
        <v>267</v>
      </c>
      <c r="AU267" s="53">
        <v>0</v>
      </c>
      <c r="AV267" s="44" t="s">
        <v>1755</v>
      </c>
      <c r="AW267" s="51">
        <v>39</v>
      </c>
      <c r="AX267" s="53">
        <v>3</v>
      </c>
      <c r="AY267" s="44">
        <f t="shared" si="110"/>
        <v>390</v>
      </c>
      <c r="AZ267" s="51">
        <v>45</v>
      </c>
      <c r="BA267" s="53">
        <v>4</v>
      </c>
      <c r="BB267" s="44">
        <f t="shared" si="111"/>
        <v>337.5</v>
      </c>
      <c r="BC267" s="51">
        <v>192</v>
      </c>
      <c r="BD267" s="53">
        <v>5</v>
      </c>
      <c r="BE267" s="44">
        <f t="shared" si="121"/>
        <v>1152</v>
      </c>
      <c r="BF267" s="51">
        <v>72</v>
      </c>
      <c r="BG267" s="53">
        <v>0</v>
      </c>
      <c r="BH267" s="44" t="s">
        <v>1755</v>
      </c>
      <c r="BI267" s="51">
        <v>16</v>
      </c>
      <c r="BJ267" s="53">
        <v>0</v>
      </c>
      <c r="BK267" s="44" t="s">
        <v>1755</v>
      </c>
      <c r="BL267" s="51">
        <v>145</v>
      </c>
      <c r="BM267" s="53">
        <v>43</v>
      </c>
      <c r="BN267" s="44">
        <f t="shared" si="113"/>
        <v>101.16279069767442</v>
      </c>
      <c r="BO267" s="51">
        <v>206</v>
      </c>
      <c r="BP267" s="53">
        <v>0</v>
      </c>
      <c r="BQ267" s="44" t="s">
        <v>1755</v>
      </c>
      <c r="BR267" s="51">
        <v>0</v>
      </c>
      <c r="BS267" s="53">
        <v>0</v>
      </c>
      <c r="BT267" s="44" t="s">
        <v>1755</v>
      </c>
      <c r="BU267" s="51">
        <v>20</v>
      </c>
      <c r="BV267" s="53">
        <v>0</v>
      </c>
      <c r="BW267" s="44" t="s">
        <v>1755</v>
      </c>
      <c r="BX267" s="51">
        <v>75</v>
      </c>
      <c r="BY267" s="53">
        <v>0</v>
      </c>
      <c r="BZ267" s="44" t="s">
        <v>1755</v>
      </c>
      <c r="CA267" s="55">
        <v>0</v>
      </c>
      <c r="CB267" s="55">
        <v>0</v>
      </c>
      <c r="CC267" s="44" t="s">
        <v>1755</v>
      </c>
      <c r="CD267" s="55">
        <v>0</v>
      </c>
      <c r="CE267" s="55">
        <v>0</v>
      </c>
      <c r="CF267" s="44" t="s">
        <v>1755</v>
      </c>
      <c r="CG267" s="55">
        <v>50</v>
      </c>
      <c r="CH267" s="55">
        <v>0</v>
      </c>
      <c r="CI267" s="44" t="s">
        <v>1755</v>
      </c>
      <c r="CJ267" s="55">
        <v>26</v>
      </c>
      <c r="CK267" s="55">
        <v>0</v>
      </c>
      <c r="CL267" s="44" t="s">
        <v>1755</v>
      </c>
      <c r="CM267" s="55">
        <v>197</v>
      </c>
      <c r="CN267" s="55">
        <v>3</v>
      </c>
      <c r="CO267" s="44">
        <f t="shared" si="125"/>
        <v>1970.0000000000002</v>
      </c>
    </row>
    <row r="268" spans="1:93" ht="39.75" customHeight="1" x14ac:dyDescent="0.2">
      <c r="A268" s="48">
        <v>2186276</v>
      </c>
      <c r="B268" s="48" t="s">
        <v>764</v>
      </c>
      <c r="C268" s="48" t="s">
        <v>766</v>
      </c>
      <c r="D268" s="48" t="s">
        <v>152</v>
      </c>
      <c r="E268" s="48" t="s">
        <v>63</v>
      </c>
      <c r="F268" s="48" t="s">
        <v>763</v>
      </c>
      <c r="G268" s="48" t="s">
        <v>765</v>
      </c>
      <c r="H268" s="48" t="s">
        <v>65</v>
      </c>
      <c r="I268" s="45"/>
      <c r="J268" s="49">
        <v>3</v>
      </c>
      <c r="K268" s="49">
        <v>1</v>
      </c>
      <c r="L268" s="48" t="s">
        <v>82</v>
      </c>
      <c r="M268" s="52">
        <v>0</v>
      </c>
      <c r="N268" s="54">
        <v>0</v>
      </c>
      <c r="O268" s="44" t="s">
        <v>1755</v>
      </c>
      <c r="P268" s="52">
        <v>0</v>
      </c>
      <c r="Q268" s="54">
        <v>0</v>
      </c>
      <c r="R268" s="44" t="s">
        <v>1755</v>
      </c>
      <c r="S268" s="51">
        <v>238</v>
      </c>
      <c r="T268" s="54">
        <v>0</v>
      </c>
      <c r="U268" s="44" t="s">
        <v>1755</v>
      </c>
      <c r="V268" s="52">
        <v>0</v>
      </c>
      <c r="W268" s="54">
        <v>0</v>
      </c>
      <c r="X268" s="44" t="s">
        <v>1755</v>
      </c>
      <c r="Y268" s="52">
        <v>0</v>
      </c>
      <c r="Z268" s="54">
        <v>0</v>
      </c>
      <c r="AA268" s="44" t="s">
        <v>1755</v>
      </c>
      <c r="AB268" s="52">
        <v>0</v>
      </c>
      <c r="AC268" s="54">
        <v>0</v>
      </c>
      <c r="AD268" s="44" t="s">
        <v>1755</v>
      </c>
      <c r="AE268" s="52">
        <v>0</v>
      </c>
      <c r="AF268" s="54">
        <v>0</v>
      </c>
      <c r="AG268" s="44" t="s">
        <v>1755</v>
      </c>
      <c r="AH268" s="52">
        <v>0</v>
      </c>
      <c r="AI268" s="54">
        <v>0</v>
      </c>
      <c r="AJ268" s="44" t="s">
        <v>1755</v>
      </c>
      <c r="AK268" s="51">
        <v>406</v>
      </c>
      <c r="AL268" s="54">
        <v>4</v>
      </c>
      <c r="AM268" s="44">
        <f t="shared" si="108"/>
        <v>3045</v>
      </c>
      <c r="AN268" s="51">
        <v>35</v>
      </c>
      <c r="AO268" s="54">
        <v>0</v>
      </c>
      <c r="AP268" s="44" t="s">
        <v>1755</v>
      </c>
      <c r="AQ268" s="51">
        <v>39</v>
      </c>
      <c r="AR268" s="54">
        <v>0</v>
      </c>
      <c r="AS268" s="44" t="s">
        <v>1755</v>
      </c>
      <c r="AT268" s="51">
        <v>40</v>
      </c>
      <c r="AU268" s="54">
        <v>0</v>
      </c>
      <c r="AV268" s="44" t="s">
        <v>1755</v>
      </c>
      <c r="AW268" s="51">
        <v>25</v>
      </c>
      <c r="AX268" s="54">
        <v>0</v>
      </c>
      <c r="AY268" s="44" t="s">
        <v>1755</v>
      </c>
      <c r="AZ268" s="51">
        <v>130</v>
      </c>
      <c r="BA268" s="54">
        <v>2</v>
      </c>
      <c r="BB268" s="44">
        <f t="shared" si="111"/>
        <v>1950</v>
      </c>
      <c r="BC268" s="51">
        <v>69</v>
      </c>
      <c r="BD268" s="54">
        <v>0</v>
      </c>
      <c r="BE268" s="44" t="s">
        <v>1755</v>
      </c>
      <c r="BF268" s="51">
        <v>100</v>
      </c>
      <c r="BG268" s="54">
        <v>0</v>
      </c>
      <c r="BH268" s="44" t="s">
        <v>1755</v>
      </c>
      <c r="BI268" s="51">
        <v>50</v>
      </c>
      <c r="BJ268" s="54">
        <v>0</v>
      </c>
      <c r="BK268" s="44" t="s">
        <v>1755</v>
      </c>
      <c r="BL268" s="51">
        <v>25</v>
      </c>
      <c r="BM268" s="54">
        <v>0</v>
      </c>
      <c r="BN268" s="44" t="s">
        <v>1755</v>
      </c>
      <c r="BO268" s="51">
        <v>50</v>
      </c>
      <c r="BP268" s="54">
        <v>0</v>
      </c>
      <c r="BQ268" s="44" t="s">
        <v>1755</v>
      </c>
      <c r="BR268" s="52">
        <v>0</v>
      </c>
      <c r="BS268" s="54">
        <v>0</v>
      </c>
      <c r="BT268" s="44" t="s">
        <v>1755</v>
      </c>
      <c r="BU268" s="51">
        <v>12</v>
      </c>
      <c r="BV268" s="54">
        <v>0</v>
      </c>
      <c r="BW268" s="44" t="s">
        <v>1755</v>
      </c>
      <c r="BX268" s="51">
        <v>17</v>
      </c>
      <c r="BY268" s="54">
        <v>0</v>
      </c>
      <c r="BZ268" s="44" t="s">
        <v>1755</v>
      </c>
      <c r="CA268" s="56">
        <v>0</v>
      </c>
      <c r="CB268" s="56">
        <v>0</v>
      </c>
      <c r="CC268" s="44" t="s">
        <v>1755</v>
      </c>
      <c r="CD268" s="56">
        <v>0</v>
      </c>
      <c r="CE268" s="56">
        <v>0</v>
      </c>
      <c r="CF268" s="44" t="s">
        <v>1755</v>
      </c>
      <c r="CG268" s="55">
        <v>61</v>
      </c>
      <c r="CH268" s="56">
        <v>0</v>
      </c>
      <c r="CI268" s="44" t="s">
        <v>1755</v>
      </c>
      <c r="CJ268" s="56">
        <v>0</v>
      </c>
      <c r="CK268" s="56">
        <v>0</v>
      </c>
      <c r="CL268" s="44" t="s">
        <v>1755</v>
      </c>
      <c r="CM268" s="55">
        <v>93</v>
      </c>
      <c r="CN268" s="56">
        <v>0</v>
      </c>
      <c r="CO268" s="44" t="s">
        <v>1755</v>
      </c>
    </row>
    <row r="269" spans="1:93" ht="39.75" customHeight="1" x14ac:dyDescent="0.2">
      <c r="A269" s="48">
        <v>2192128</v>
      </c>
      <c r="B269" s="48" t="s">
        <v>1178</v>
      </c>
      <c r="C269" s="48" t="s">
        <v>1180</v>
      </c>
      <c r="D269" s="48" t="s">
        <v>75</v>
      </c>
      <c r="E269" s="48" t="s">
        <v>65</v>
      </c>
      <c r="F269" s="48" t="s">
        <v>319</v>
      </c>
      <c r="G269" s="48" t="s">
        <v>1179</v>
      </c>
      <c r="H269" s="48" t="s">
        <v>65</v>
      </c>
      <c r="I269" s="45"/>
      <c r="J269" s="48">
        <v>10</v>
      </c>
      <c r="K269" s="48">
        <v>3</v>
      </c>
      <c r="L269" s="48" t="s">
        <v>64</v>
      </c>
      <c r="M269" s="51">
        <v>31</v>
      </c>
      <c r="N269" s="53">
        <v>52</v>
      </c>
      <c r="O269" s="44">
        <f t="shared" si="126"/>
        <v>17.884615384615383</v>
      </c>
      <c r="P269" s="51">
        <v>0</v>
      </c>
      <c r="Q269" s="53">
        <v>0</v>
      </c>
      <c r="R269" s="44" t="s">
        <v>1755</v>
      </c>
      <c r="S269" s="51">
        <v>0</v>
      </c>
      <c r="T269" s="53">
        <v>0</v>
      </c>
      <c r="U269" s="44" t="s">
        <v>1755</v>
      </c>
      <c r="V269" s="51">
        <v>0</v>
      </c>
      <c r="W269" s="53">
        <v>0</v>
      </c>
      <c r="X269" s="44" t="s">
        <v>1755</v>
      </c>
      <c r="Y269" s="51">
        <v>0</v>
      </c>
      <c r="Z269" s="53">
        <v>0</v>
      </c>
      <c r="AA269" s="44" t="s">
        <v>1755</v>
      </c>
      <c r="AB269" s="51">
        <v>0</v>
      </c>
      <c r="AC269" s="53">
        <v>0</v>
      </c>
      <c r="AD269" s="44" t="s">
        <v>1755</v>
      </c>
      <c r="AE269" s="51">
        <v>0</v>
      </c>
      <c r="AF269" s="53">
        <v>0</v>
      </c>
      <c r="AG269" s="44" t="s">
        <v>1755</v>
      </c>
      <c r="AH269" s="51">
        <v>22</v>
      </c>
      <c r="AI269" s="53">
        <v>1</v>
      </c>
      <c r="AJ269" s="44">
        <f t="shared" si="131"/>
        <v>660</v>
      </c>
      <c r="AK269" s="51">
        <v>85</v>
      </c>
      <c r="AL269" s="53">
        <v>25</v>
      </c>
      <c r="AM269" s="44">
        <f t="shared" si="108"/>
        <v>102</v>
      </c>
      <c r="AN269" s="51">
        <v>66</v>
      </c>
      <c r="AO269" s="53">
        <v>27</v>
      </c>
      <c r="AP269" s="44">
        <f t="shared" si="109"/>
        <v>73.333333333333343</v>
      </c>
      <c r="AQ269" s="51">
        <v>1</v>
      </c>
      <c r="AR269" s="53">
        <v>3</v>
      </c>
      <c r="AS269" s="44">
        <f t="shared" si="132"/>
        <v>10</v>
      </c>
      <c r="AT269" s="51">
        <v>77</v>
      </c>
      <c r="AU269" s="53">
        <v>68</v>
      </c>
      <c r="AV269" s="44">
        <f t="shared" si="120"/>
        <v>33.970588235294116</v>
      </c>
      <c r="AW269" s="51">
        <v>73</v>
      </c>
      <c r="AX269" s="53">
        <v>22</v>
      </c>
      <c r="AY269" s="44">
        <f t="shared" si="110"/>
        <v>99.545454545454547</v>
      </c>
      <c r="AZ269" s="51">
        <v>41</v>
      </c>
      <c r="BA269" s="53">
        <v>25</v>
      </c>
      <c r="BB269" s="44">
        <f t="shared" si="111"/>
        <v>49.199999999999996</v>
      </c>
      <c r="BC269" s="51">
        <v>17</v>
      </c>
      <c r="BD269" s="53">
        <v>11</v>
      </c>
      <c r="BE269" s="44">
        <f t="shared" si="121"/>
        <v>46.36363636363636</v>
      </c>
      <c r="BF269" s="51">
        <v>45</v>
      </c>
      <c r="BG269" s="53">
        <v>10</v>
      </c>
      <c r="BH269" s="44">
        <f t="shared" si="112"/>
        <v>135</v>
      </c>
      <c r="BI269" s="51">
        <v>9</v>
      </c>
      <c r="BJ269" s="53">
        <v>0</v>
      </c>
      <c r="BK269" s="44" t="s">
        <v>1755</v>
      </c>
      <c r="BL269" s="51">
        <v>148</v>
      </c>
      <c r="BM269" s="53">
        <v>363</v>
      </c>
      <c r="BN269" s="44">
        <f t="shared" si="113"/>
        <v>12.231404958677686</v>
      </c>
      <c r="BO269" s="51">
        <v>0</v>
      </c>
      <c r="BP269" s="53">
        <v>40</v>
      </c>
      <c r="BQ269" s="44">
        <f t="shared" si="114"/>
        <v>0</v>
      </c>
      <c r="BR269" s="51">
        <v>3</v>
      </c>
      <c r="BS269" s="53">
        <v>0</v>
      </c>
      <c r="BT269" s="44" t="s">
        <v>1755</v>
      </c>
      <c r="BU269" s="51">
        <v>62</v>
      </c>
      <c r="BV269" s="53">
        <v>1</v>
      </c>
      <c r="BW269" s="44">
        <f t="shared" si="115"/>
        <v>1860</v>
      </c>
      <c r="BX269" s="51">
        <v>6</v>
      </c>
      <c r="BY269" s="53">
        <v>11</v>
      </c>
      <c r="BZ269" s="44">
        <f t="shared" si="123"/>
        <v>16.363636363636363</v>
      </c>
      <c r="CA269" s="55">
        <v>0</v>
      </c>
      <c r="CB269" s="55">
        <v>0</v>
      </c>
      <c r="CC269" s="44" t="s">
        <v>1755</v>
      </c>
      <c r="CD269" s="55">
        <v>0</v>
      </c>
      <c r="CE269" s="55">
        <v>0</v>
      </c>
      <c r="CF269" s="44" t="s">
        <v>1755</v>
      </c>
      <c r="CG269" s="55">
        <v>0</v>
      </c>
      <c r="CH269" s="55">
        <v>0</v>
      </c>
      <c r="CI269" s="44" t="s">
        <v>1755</v>
      </c>
      <c r="CJ269" s="55">
        <v>91</v>
      </c>
      <c r="CK269" s="55">
        <v>63</v>
      </c>
      <c r="CL269" s="44">
        <f t="shared" si="117"/>
        <v>43.333333333333336</v>
      </c>
      <c r="CM269" s="55">
        <v>101</v>
      </c>
      <c r="CN269" s="55">
        <v>50</v>
      </c>
      <c r="CO269" s="44">
        <f t="shared" si="125"/>
        <v>60.6</v>
      </c>
    </row>
    <row r="270" spans="1:93" ht="39.75" customHeight="1" x14ac:dyDescent="0.2">
      <c r="A270" s="48">
        <v>2192896</v>
      </c>
      <c r="B270" s="48" t="s">
        <v>1640</v>
      </c>
      <c r="C270" s="48" t="s">
        <v>579</v>
      </c>
      <c r="D270" s="48" t="s">
        <v>171</v>
      </c>
      <c r="E270" s="48" t="s">
        <v>63</v>
      </c>
      <c r="F270" s="48" t="s">
        <v>1639</v>
      </c>
      <c r="G270" s="48" t="s">
        <v>1641</v>
      </c>
      <c r="H270" s="48" t="s">
        <v>63</v>
      </c>
      <c r="I270" s="48" t="s">
        <v>1642</v>
      </c>
      <c r="J270" s="48">
        <v>170</v>
      </c>
      <c r="K270" s="48">
        <v>75</v>
      </c>
      <c r="L270" s="48" t="s">
        <v>82</v>
      </c>
      <c r="M270" s="51">
        <v>600</v>
      </c>
      <c r="N270" s="53">
        <v>0</v>
      </c>
      <c r="O270" s="44" t="s">
        <v>1755</v>
      </c>
      <c r="P270" s="51">
        <v>0</v>
      </c>
      <c r="Q270" s="53">
        <v>0</v>
      </c>
      <c r="R270" s="44" t="s">
        <v>1755</v>
      </c>
      <c r="S270" s="51">
        <v>0</v>
      </c>
      <c r="T270" s="53">
        <v>0</v>
      </c>
      <c r="U270" s="44" t="s">
        <v>1755</v>
      </c>
      <c r="V270" s="51">
        <v>0</v>
      </c>
      <c r="W270" s="53">
        <v>0</v>
      </c>
      <c r="X270" s="44" t="s">
        <v>1755</v>
      </c>
      <c r="Y270" s="51">
        <v>250</v>
      </c>
      <c r="Z270" s="53">
        <v>340</v>
      </c>
      <c r="AA270" s="44">
        <f t="shared" si="128"/>
        <v>22.058823529411768</v>
      </c>
      <c r="AB270" s="51">
        <v>0</v>
      </c>
      <c r="AC270" s="53">
        <v>0</v>
      </c>
      <c r="AD270" s="44" t="s">
        <v>1755</v>
      </c>
      <c r="AE270" s="51">
        <v>0</v>
      </c>
      <c r="AF270" s="53">
        <v>70</v>
      </c>
      <c r="AG270" s="44">
        <f t="shared" si="130"/>
        <v>0</v>
      </c>
      <c r="AH270" s="51">
        <v>150</v>
      </c>
      <c r="AI270" s="53">
        <v>270</v>
      </c>
      <c r="AJ270" s="44">
        <f t="shared" si="131"/>
        <v>16.666666666666668</v>
      </c>
      <c r="AK270" s="51">
        <v>650</v>
      </c>
      <c r="AL270" s="53">
        <v>400</v>
      </c>
      <c r="AM270" s="44">
        <f t="shared" si="108"/>
        <v>48.75</v>
      </c>
      <c r="AN270" s="51">
        <v>1050</v>
      </c>
      <c r="AO270" s="53">
        <v>3100</v>
      </c>
      <c r="AP270" s="44">
        <f t="shared" si="109"/>
        <v>10.161290322580644</v>
      </c>
      <c r="AQ270" s="51">
        <v>200</v>
      </c>
      <c r="AR270" s="53">
        <v>300</v>
      </c>
      <c r="AS270" s="44">
        <f t="shared" si="132"/>
        <v>20</v>
      </c>
      <c r="AT270" s="51">
        <v>1910</v>
      </c>
      <c r="AU270" s="53">
        <v>2700</v>
      </c>
      <c r="AV270" s="44">
        <f t="shared" si="120"/>
        <v>21.222222222222221</v>
      </c>
      <c r="AW270" s="51">
        <v>0</v>
      </c>
      <c r="AX270" s="53">
        <v>200</v>
      </c>
      <c r="AY270" s="44">
        <f t="shared" si="110"/>
        <v>0</v>
      </c>
      <c r="AZ270" s="51">
        <v>0</v>
      </c>
      <c r="BA270" s="53">
        <v>0</v>
      </c>
      <c r="BB270" s="44" t="s">
        <v>1755</v>
      </c>
      <c r="BC270" s="51">
        <v>1740</v>
      </c>
      <c r="BD270" s="53">
        <v>2900</v>
      </c>
      <c r="BE270" s="44">
        <f t="shared" si="121"/>
        <v>18</v>
      </c>
      <c r="BF270" s="51">
        <v>1700</v>
      </c>
      <c r="BG270" s="53">
        <v>1700</v>
      </c>
      <c r="BH270" s="44">
        <f t="shared" si="112"/>
        <v>30</v>
      </c>
      <c r="BI270" s="51">
        <v>60</v>
      </c>
      <c r="BJ270" s="53">
        <v>10</v>
      </c>
      <c r="BK270" s="44">
        <f t="shared" si="122"/>
        <v>180</v>
      </c>
      <c r="BL270" s="51">
        <v>2100</v>
      </c>
      <c r="BM270" s="53">
        <v>4700</v>
      </c>
      <c r="BN270" s="44">
        <f t="shared" si="113"/>
        <v>13.404255319148936</v>
      </c>
      <c r="BO270" s="51">
        <v>130</v>
      </c>
      <c r="BP270" s="53">
        <v>340</v>
      </c>
      <c r="BQ270" s="44">
        <f t="shared" si="114"/>
        <v>11.470588235294116</v>
      </c>
      <c r="BR270" s="51">
        <v>0</v>
      </c>
      <c r="BS270" s="53">
        <v>0</v>
      </c>
      <c r="BT270" s="44" t="s">
        <v>1755</v>
      </c>
      <c r="BU270" s="51">
        <v>190</v>
      </c>
      <c r="BV270" s="53">
        <v>390</v>
      </c>
      <c r="BW270" s="44">
        <f t="shared" si="115"/>
        <v>14.615384615384615</v>
      </c>
      <c r="BX270" s="51">
        <v>0</v>
      </c>
      <c r="BY270" s="53">
        <v>170</v>
      </c>
      <c r="BZ270" s="44">
        <f t="shared" si="123"/>
        <v>0</v>
      </c>
      <c r="CA270" s="55">
        <v>0</v>
      </c>
      <c r="CB270" s="55">
        <v>1100</v>
      </c>
      <c r="CC270" s="44">
        <f t="shared" ref="CC270:CC321" si="134">(CA270/CB270)*30</f>
        <v>0</v>
      </c>
      <c r="CD270" s="55">
        <v>0</v>
      </c>
      <c r="CE270" s="55">
        <v>0</v>
      </c>
      <c r="CF270" s="44" t="s">
        <v>1755</v>
      </c>
      <c r="CG270" s="55">
        <v>0</v>
      </c>
      <c r="CH270" s="55">
        <v>0</v>
      </c>
      <c r="CI270" s="44" t="s">
        <v>1755</v>
      </c>
      <c r="CJ270" s="55">
        <v>0</v>
      </c>
      <c r="CK270" s="55">
        <v>0</v>
      </c>
      <c r="CL270" s="44" t="s">
        <v>1755</v>
      </c>
      <c r="CM270" s="55">
        <v>330</v>
      </c>
      <c r="CN270" s="55">
        <v>450</v>
      </c>
      <c r="CO270" s="44">
        <f t="shared" si="125"/>
        <v>22</v>
      </c>
    </row>
    <row r="271" spans="1:93" ht="39.75" customHeight="1" x14ac:dyDescent="0.2">
      <c r="A271" s="48">
        <v>2193310</v>
      </c>
      <c r="B271" s="48" t="s">
        <v>571</v>
      </c>
      <c r="C271" s="48" t="s">
        <v>572</v>
      </c>
      <c r="D271" s="48" t="s">
        <v>392</v>
      </c>
      <c r="E271" s="48" t="s">
        <v>63</v>
      </c>
      <c r="F271" s="48" t="s">
        <v>570</v>
      </c>
      <c r="G271" s="48">
        <v>3138285683</v>
      </c>
      <c r="H271" s="48" t="s">
        <v>65</v>
      </c>
      <c r="I271" s="45"/>
      <c r="J271" s="48">
        <v>40</v>
      </c>
      <c r="K271" s="48">
        <v>20</v>
      </c>
      <c r="L271" s="48" t="s">
        <v>82</v>
      </c>
      <c r="M271" s="51">
        <v>0</v>
      </c>
      <c r="N271" s="53">
        <v>0</v>
      </c>
      <c r="O271" s="44" t="s">
        <v>1755</v>
      </c>
      <c r="P271" s="51">
        <v>25</v>
      </c>
      <c r="Q271" s="53">
        <v>1650</v>
      </c>
      <c r="R271" s="44">
        <f t="shared" si="118"/>
        <v>0.45454545454545459</v>
      </c>
      <c r="S271" s="51">
        <v>0</v>
      </c>
      <c r="T271" s="53">
        <v>0</v>
      </c>
      <c r="U271" s="44" t="s">
        <v>1755</v>
      </c>
      <c r="V271" s="51">
        <v>0</v>
      </c>
      <c r="W271" s="53">
        <v>0</v>
      </c>
      <c r="X271" s="44" t="s">
        <v>1755</v>
      </c>
      <c r="Y271" s="51">
        <v>10005</v>
      </c>
      <c r="Z271" s="53">
        <v>1500</v>
      </c>
      <c r="AA271" s="44">
        <f t="shared" si="128"/>
        <v>200.1</v>
      </c>
      <c r="AB271" s="51">
        <v>0</v>
      </c>
      <c r="AC271" s="53">
        <v>0</v>
      </c>
      <c r="AD271" s="44" t="s">
        <v>1755</v>
      </c>
      <c r="AE271" s="51">
        <v>1225</v>
      </c>
      <c r="AF271" s="53">
        <v>900</v>
      </c>
      <c r="AG271" s="44">
        <f t="shared" si="130"/>
        <v>40.833333333333336</v>
      </c>
      <c r="AH271" s="51">
        <v>1481</v>
      </c>
      <c r="AI271" s="53">
        <v>300</v>
      </c>
      <c r="AJ271" s="44">
        <f t="shared" si="131"/>
        <v>148.1</v>
      </c>
      <c r="AK271" s="51">
        <v>1550</v>
      </c>
      <c r="AL271" s="53">
        <v>450</v>
      </c>
      <c r="AM271" s="44">
        <f t="shared" si="108"/>
        <v>103.33333333333334</v>
      </c>
      <c r="AN271" s="51">
        <v>2400</v>
      </c>
      <c r="AO271" s="53">
        <v>250</v>
      </c>
      <c r="AP271" s="44">
        <f t="shared" si="109"/>
        <v>288</v>
      </c>
      <c r="AQ271" s="51">
        <v>0</v>
      </c>
      <c r="AR271" s="53">
        <v>61</v>
      </c>
      <c r="AS271" s="44">
        <f t="shared" si="132"/>
        <v>0</v>
      </c>
      <c r="AT271" s="51">
        <v>10775</v>
      </c>
      <c r="AU271" s="53">
        <v>3300</v>
      </c>
      <c r="AV271" s="44">
        <f t="shared" si="120"/>
        <v>97.954545454545453</v>
      </c>
      <c r="AW271" s="51">
        <v>80</v>
      </c>
      <c r="AX271" s="53">
        <v>436</v>
      </c>
      <c r="AY271" s="44">
        <f t="shared" si="110"/>
        <v>5.5045871559633035</v>
      </c>
      <c r="AZ271" s="51">
        <v>0</v>
      </c>
      <c r="BA271" s="53">
        <v>0</v>
      </c>
      <c r="BB271" s="44" t="s">
        <v>1755</v>
      </c>
      <c r="BC271" s="51">
        <v>7640</v>
      </c>
      <c r="BD271" s="53">
        <v>3500</v>
      </c>
      <c r="BE271" s="44">
        <f t="shared" si="121"/>
        <v>65.48571428571428</v>
      </c>
      <c r="BF271" s="51">
        <v>2800</v>
      </c>
      <c r="BG271" s="53">
        <v>300</v>
      </c>
      <c r="BH271" s="44">
        <f t="shared" si="112"/>
        <v>280</v>
      </c>
      <c r="BI271" s="51">
        <v>18</v>
      </c>
      <c r="BJ271" s="53">
        <v>11</v>
      </c>
      <c r="BK271" s="44">
        <f t="shared" si="122"/>
        <v>49.090909090909093</v>
      </c>
      <c r="BL271" s="51">
        <v>1250</v>
      </c>
      <c r="BM271" s="53">
        <v>2500</v>
      </c>
      <c r="BN271" s="44">
        <f t="shared" si="113"/>
        <v>15</v>
      </c>
      <c r="BO271" s="51">
        <v>0</v>
      </c>
      <c r="BP271" s="53">
        <v>46</v>
      </c>
      <c r="BQ271" s="44">
        <f t="shared" si="114"/>
        <v>0</v>
      </c>
      <c r="BR271" s="51">
        <v>108</v>
      </c>
      <c r="BS271" s="53">
        <v>10</v>
      </c>
      <c r="BT271" s="44">
        <f t="shared" si="133"/>
        <v>324</v>
      </c>
      <c r="BU271" s="51">
        <v>6260</v>
      </c>
      <c r="BV271" s="53">
        <v>1845</v>
      </c>
      <c r="BW271" s="44">
        <f t="shared" si="115"/>
        <v>101.78861788617886</v>
      </c>
      <c r="BX271" s="51">
        <v>420</v>
      </c>
      <c r="BY271" s="53">
        <v>70</v>
      </c>
      <c r="BZ271" s="44">
        <f t="shared" si="123"/>
        <v>180</v>
      </c>
      <c r="CA271" s="55">
        <v>0</v>
      </c>
      <c r="CB271" s="55">
        <v>0</v>
      </c>
      <c r="CC271" s="44" t="s">
        <v>1755</v>
      </c>
      <c r="CD271" s="55">
        <v>0</v>
      </c>
      <c r="CE271" s="55">
        <v>3000</v>
      </c>
      <c r="CF271" s="44">
        <f t="shared" si="124"/>
        <v>0</v>
      </c>
      <c r="CG271" s="55">
        <v>0</v>
      </c>
      <c r="CH271" s="55">
        <v>35000</v>
      </c>
      <c r="CI271" s="44">
        <f t="shared" si="116"/>
        <v>0</v>
      </c>
      <c r="CJ271" s="55">
        <v>0</v>
      </c>
      <c r="CK271" s="55">
        <v>0</v>
      </c>
      <c r="CL271" s="44" t="s">
        <v>1755</v>
      </c>
      <c r="CM271" s="55">
        <v>0</v>
      </c>
      <c r="CN271" s="55">
        <v>10500</v>
      </c>
      <c r="CO271" s="44">
        <f t="shared" si="125"/>
        <v>0</v>
      </c>
    </row>
    <row r="272" spans="1:93" ht="39.75" customHeight="1" x14ac:dyDescent="0.2">
      <c r="A272" s="48">
        <v>2194317</v>
      </c>
      <c r="B272" s="48" t="s">
        <v>902</v>
      </c>
      <c r="C272" s="48" t="s">
        <v>1457</v>
      </c>
      <c r="D272" s="48" t="s">
        <v>75</v>
      </c>
      <c r="E272" s="48" t="s">
        <v>65</v>
      </c>
      <c r="F272" s="48" t="s">
        <v>1456</v>
      </c>
      <c r="G272" s="48">
        <v>3732871304</v>
      </c>
      <c r="H272" s="48" t="s">
        <v>63</v>
      </c>
      <c r="I272" s="48" t="s">
        <v>1458</v>
      </c>
      <c r="J272" s="48">
        <v>0</v>
      </c>
      <c r="K272" s="48">
        <v>0</v>
      </c>
      <c r="L272" s="48" t="s">
        <v>82</v>
      </c>
      <c r="M272" s="51">
        <v>0</v>
      </c>
      <c r="N272" s="53">
        <v>0</v>
      </c>
      <c r="O272" s="44" t="s">
        <v>1755</v>
      </c>
      <c r="P272" s="51">
        <v>0</v>
      </c>
      <c r="Q272" s="53">
        <v>0</v>
      </c>
      <c r="R272" s="44" t="s">
        <v>1755</v>
      </c>
      <c r="S272" s="51">
        <v>234</v>
      </c>
      <c r="T272" s="53">
        <v>125</v>
      </c>
      <c r="U272" s="44">
        <f t="shared" si="119"/>
        <v>56.160000000000004</v>
      </c>
      <c r="V272" s="51">
        <v>0</v>
      </c>
      <c r="W272" s="53">
        <v>0</v>
      </c>
      <c r="X272" s="44" t="s">
        <v>1755</v>
      </c>
      <c r="Y272" s="51">
        <v>0</v>
      </c>
      <c r="Z272" s="53">
        <v>0</v>
      </c>
      <c r="AA272" s="44" t="s">
        <v>1755</v>
      </c>
      <c r="AB272" s="51">
        <v>0</v>
      </c>
      <c r="AC272" s="53">
        <v>0</v>
      </c>
      <c r="AD272" s="44" t="s">
        <v>1755</v>
      </c>
      <c r="AE272" s="51">
        <v>0</v>
      </c>
      <c r="AF272" s="53">
        <v>0</v>
      </c>
      <c r="AG272" s="44" t="s">
        <v>1755</v>
      </c>
      <c r="AH272" s="51">
        <v>0</v>
      </c>
      <c r="AI272" s="53">
        <v>0</v>
      </c>
      <c r="AJ272" s="44" t="s">
        <v>1755</v>
      </c>
      <c r="AK272" s="51">
        <v>438</v>
      </c>
      <c r="AL272" s="53">
        <v>80</v>
      </c>
      <c r="AM272" s="44">
        <f t="shared" si="108"/>
        <v>164.25</v>
      </c>
      <c r="AN272" s="51">
        <v>545</v>
      </c>
      <c r="AO272" s="53">
        <v>125</v>
      </c>
      <c r="AP272" s="44">
        <f t="shared" si="109"/>
        <v>130.80000000000001</v>
      </c>
      <c r="AQ272" s="51">
        <v>18</v>
      </c>
      <c r="AR272" s="53">
        <v>5</v>
      </c>
      <c r="AS272" s="44">
        <f t="shared" si="132"/>
        <v>108</v>
      </c>
      <c r="AT272" s="51">
        <v>300</v>
      </c>
      <c r="AU272" s="53">
        <v>12</v>
      </c>
      <c r="AV272" s="44">
        <f t="shared" si="120"/>
        <v>750</v>
      </c>
      <c r="AW272" s="51">
        <v>117</v>
      </c>
      <c r="AX272" s="53">
        <v>40</v>
      </c>
      <c r="AY272" s="44">
        <f t="shared" si="110"/>
        <v>87.75</v>
      </c>
      <c r="AZ272" s="51">
        <v>130</v>
      </c>
      <c r="BA272" s="53">
        <v>80</v>
      </c>
      <c r="BB272" s="44">
        <f t="shared" si="111"/>
        <v>48.75</v>
      </c>
      <c r="BC272" s="51">
        <v>170</v>
      </c>
      <c r="BD272" s="53">
        <v>12</v>
      </c>
      <c r="BE272" s="44">
        <f t="shared" si="121"/>
        <v>425</v>
      </c>
      <c r="BF272" s="51">
        <v>220</v>
      </c>
      <c r="BG272" s="53">
        <v>50</v>
      </c>
      <c r="BH272" s="44">
        <f t="shared" si="112"/>
        <v>132</v>
      </c>
      <c r="BI272" s="51">
        <v>50</v>
      </c>
      <c r="BJ272" s="53">
        <v>5</v>
      </c>
      <c r="BK272" s="44">
        <f t="shared" si="122"/>
        <v>300</v>
      </c>
      <c r="BL272" s="51">
        <v>280</v>
      </c>
      <c r="BM272" s="53">
        <v>80</v>
      </c>
      <c r="BN272" s="44">
        <f t="shared" si="113"/>
        <v>105</v>
      </c>
      <c r="BO272" s="51">
        <v>10</v>
      </c>
      <c r="BP272" s="53">
        <v>0</v>
      </c>
      <c r="BQ272" s="44" t="s">
        <v>1755</v>
      </c>
      <c r="BR272" s="51">
        <v>10</v>
      </c>
      <c r="BS272" s="53">
        <v>0</v>
      </c>
      <c r="BT272" s="44" t="s">
        <v>1755</v>
      </c>
      <c r="BU272" s="51">
        <v>50</v>
      </c>
      <c r="BV272" s="53">
        <v>0</v>
      </c>
      <c r="BW272" s="44" t="s">
        <v>1755</v>
      </c>
      <c r="BX272" s="51">
        <v>80</v>
      </c>
      <c r="BY272" s="53">
        <v>5</v>
      </c>
      <c r="BZ272" s="44">
        <f t="shared" si="123"/>
        <v>480</v>
      </c>
      <c r="CA272" s="55">
        <v>0</v>
      </c>
      <c r="CB272" s="55">
        <v>0</v>
      </c>
      <c r="CC272" s="44" t="s">
        <v>1755</v>
      </c>
      <c r="CD272" s="55">
        <v>0</v>
      </c>
      <c r="CE272" s="55">
        <v>0</v>
      </c>
      <c r="CF272" s="44" t="s">
        <v>1755</v>
      </c>
      <c r="CG272" s="55">
        <v>76</v>
      </c>
      <c r="CH272" s="55">
        <v>12</v>
      </c>
      <c r="CI272" s="44">
        <f t="shared" si="116"/>
        <v>190</v>
      </c>
      <c r="CJ272" s="55">
        <v>0</v>
      </c>
      <c r="CK272" s="55">
        <v>0</v>
      </c>
      <c r="CL272" s="44" t="s">
        <v>1755</v>
      </c>
      <c r="CM272" s="55">
        <v>0</v>
      </c>
      <c r="CN272" s="55">
        <v>0</v>
      </c>
      <c r="CO272" s="44" t="s">
        <v>1755</v>
      </c>
    </row>
    <row r="273" spans="1:93" ht="39.75" customHeight="1" x14ac:dyDescent="0.2">
      <c r="A273" s="48">
        <v>2194937</v>
      </c>
      <c r="B273" s="48" t="s">
        <v>1160</v>
      </c>
      <c r="C273" s="48" t="s">
        <v>1162</v>
      </c>
      <c r="D273" s="48" t="s">
        <v>157</v>
      </c>
      <c r="E273" s="48" t="s">
        <v>63</v>
      </c>
      <c r="F273" s="48" t="s">
        <v>1159</v>
      </c>
      <c r="G273" s="48" t="s">
        <v>1161</v>
      </c>
      <c r="H273" s="48" t="s">
        <v>65</v>
      </c>
      <c r="I273" s="45"/>
      <c r="J273" s="48">
        <v>12</v>
      </c>
      <c r="K273" s="48">
        <v>0</v>
      </c>
      <c r="L273" s="48" t="s">
        <v>82</v>
      </c>
      <c r="M273" s="51">
        <v>0</v>
      </c>
      <c r="N273" s="53">
        <v>0</v>
      </c>
      <c r="O273" s="44" t="s">
        <v>1755</v>
      </c>
      <c r="P273" s="51">
        <v>0</v>
      </c>
      <c r="Q273" s="53">
        <v>0</v>
      </c>
      <c r="R273" s="44" t="s">
        <v>1755</v>
      </c>
      <c r="S273" s="51">
        <v>156</v>
      </c>
      <c r="T273" s="53">
        <v>156</v>
      </c>
      <c r="U273" s="44">
        <f t="shared" si="119"/>
        <v>30</v>
      </c>
      <c r="V273" s="51">
        <v>0</v>
      </c>
      <c r="W273" s="53">
        <v>0</v>
      </c>
      <c r="X273" s="44" t="s">
        <v>1755</v>
      </c>
      <c r="Y273" s="51">
        <v>0</v>
      </c>
      <c r="Z273" s="53">
        <v>0</v>
      </c>
      <c r="AA273" s="44" t="s">
        <v>1755</v>
      </c>
      <c r="AB273" s="51">
        <v>0</v>
      </c>
      <c r="AC273" s="53">
        <v>0</v>
      </c>
      <c r="AD273" s="44" t="s">
        <v>1755</v>
      </c>
      <c r="AE273" s="51">
        <v>0</v>
      </c>
      <c r="AF273" s="53">
        <v>0</v>
      </c>
      <c r="AG273" s="44" t="s">
        <v>1755</v>
      </c>
      <c r="AH273" s="51">
        <v>167</v>
      </c>
      <c r="AI273" s="53">
        <v>167</v>
      </c>
      <c r="AJ273" s="44">
        <f t="shared" si="131"/>
        <v>30</v>
      </c>
      <c r="AK273" s="51">
        <v>302</v>
      </c>
      <c r="AL273" s="53">
        <v>302</v>
      </c>
      <c r="AM273" s="44">
        <f t="shared" si="108"/>
        <v>30</v>
      </c>
      <c r="AN273" s="51">
        <v>440</v>
      </c>
      <c r="AO273" s="53">
        <v>440</v>
      </c>
      <c r="AP273" s="44">
        <f t="shared" si="109"/>
        <v>30</v>
      </c>
      <c r="AQ273" s="51">
        <v>27</v>
      </c>
      <c r="AR273" s="53">
        <v>27</v>
      </c>
      <c r="AS273" s="44">
        <f t="shared" si="132"/>
        <v>30</v>
      </c>
      <c r="AT273" s="51">
        <v>398</v>
      </c>
      <c r="AU273" s="53">
        <v>398</v>
      </c>
      <c r="AV273" s="44">
        <f t="shared" si="120"/>
        <v>30</v>
      </c>
      <c r="AW273" s="51">
        <v>96</v>
      </c>
      <c r="AX273" s="53">
        <v>96</v>
      </c>
      <c r="AY273" s="44">
        <f t="shared" si="110"/>
        <v>30</v>
      </c>
      <c r="AZ273" s="51">
        <v>211</v>
      </c>
      <c r="BA273" s="53">
        <v>211</v>
      </c>
      <c r="BB273" s="44">
        <f t="shared" si="111"/>
        <v>30</v>
      </c>
      <c r="BC273" s="51">
        <v>397</v>
      </c>
      <c r="BD273" s="53">
        <v>397</v>
      </c>
      <c r="BE273" s="44">
        <f t="shared" si="121"/>
        <v>30</v>
      </c>
      <c r="BF273" s="51">
        <v>100</v>
      </c>
      <c r="BG273" s="53">
        <v>100</v>
      </c>
      <c r="BH273" s="44">
        <f t="shared" si="112"/>
        <v>30</v>
      </c>
      <c r="BI273" s="51">
        <v>57</v>
      </c>
      <c r="BJ273" s="53">
        <v>57</v>
      </c>
      <c r="BK273" s="44">
        <f t="shared" si="122"/>
        <v>30</v>
      </c>
      <c r="BL273" s="51">
        <v>355</v>
      </c>
      <c r="BM273" s="53">
        <v>355</v>
      </c>
      <c r="BN273" s="44">
        <f t="shared" si="113"/>
        <v>30</v>
      </c>
      <c r="BO273" s="51">
        <v>20</v>
      </c>
      <c r="BP273" s="53">
        <v>20</v>
      </c>
      <c r="BQ273" s="44">
        <f t="shared" si="114"/>
        <v>30</v>
      </c>
      <c r="BR273" s="51">
        <v>0</v>
      </c>
      <c r="BS273" s="53">
        <v>0</v>
      </c>
      <c r="BT273" s="44" t="s">
        <v>1755</v>
      </c>
      <c r="BU273" s="51">
        <v>25</v>
      </c>
      <c r="BV273" s="53">
        <v>25</v>
      </c>
      <c r="BW273" s="44">
        <f t="shared" si="115"/>
        <v>30</v>
      </c>
      <c r="BX273" s="51">
        <v>45</v>
      </c>
      <c r="BY273" s="53">
        <v>45</v>
      </c>
      <c r="BZ273" s="44">
        <f t="shared" si="123"/>
        <v>30</v>
      </c>
      <c r="CA273" s="55">
        <v>0</v>
      </c>
      <c r="CB273" s="55">
        <v>0</v>
      </c>
      <c r="CC273" s="44" t="s">
        <v>1755</v>
      </c>
      <c r="CD273" s="55">
        <v>25</v>
      </c>
      <c r="CE273" s="55">
        <v>25</v>
      </c>
      <c r="CF273" s="44">
        <f t="shared" si="124"/>
        <v>30</v>
      </c>
      <c r="CG273" s="55">
        <v>0</v>
      </c>
      <c r="CH273" s="55">
        <v>0</v>
      </c>
      <c r="CI273" s="44" t="s">
        <v>1755</v>
      </c>
      <c r="CJ273" s="55">
        <v>0</v>
      </c>
      <c r="CK273" s="55">
        <v>0</v>
      </c>
      <c r="CL273" s="44" t="s">
        <v>1755</v>
      </c>
      <c r="CM273" s="55">
        <v>154</v>
      </c>
      <c r="CN273" s="55">
        <v>154</v>
      </c>
      <c r="CO273" s="44">
        <f t="shared" si="125"/>
        <v>30</v>
      </c>
    </row>
    <row r="274" spans="1:93" ht="39.75" customHeight="1" x14ac:dyDescent="0.2">
      <c r="A274" s="48">
        <v>2195224</v>
      </c>
      <c r="B274" s="48" t="s">
        <v>364</v>
      </c>
      <c r="C274" s="48" t="s">
        <v>366</v>
      </c>
      <c r="D274" s="48" t="s">
        <v>142</v>
      </c>
      <c r="E274" s="48" t="s">
        <v>63</v>
      </c>
      <c r="F274" s="48" t="s">
        <v>363</v>
      </c>
      <c r="G274" s="48" t="s">
        <v>365</v>
      </c>
      <c r="H274" s="48" t="s">
        <v>65</v>
      </c>
      <c r="I274" s="45"/>
      <c r="J274" s="48">
        <v>0</v>
      </c>
      <c r="K274" s="48">
        <v>0</v>
      </c>
      <c r="L274" s="48" t="s">
        <v>82</v>
      </c>
      <c r="M274" s="51">
        <v>0</v>
      </c>
      <c r="N274" s="53">
        <v>0</v>
      </c>
      <c r="O274" s="44" t="s">
        <v>1755</v>
      </c>
      <c r="P274" s="51">
        <v>25</v>
      </c>
      <c r="Q274" s="54">
        <v>3</v>
      </c>
      <c r="R274" s="44">
        <f t="shared" si="118"/>
        <v>250.00000000000003</v>
      </c>
      <c r="S274" s="51">
        <v>33</v>
      </c>
      <c r="T274" s="53">
        <v>20</v>
      </c>
      <c r="U274" s="44">
        <f t="shared" si="119"/>
        <v>49.5</v>
      </c>
      <c r="V274" s="51">
        <v>0</v>
      </c>
      <c r="W274" s="53">
        <v>0</v>
      </c>
      <c r="X274" s="44" t="s">
        <v>1755</v>
      </c>
      <c r="Y274" s="51">
        <v>0</v>
      </c>
      <c r="Z274" s="53">
        <v>0</v>
      </c>
      <c r="AA274" s="44" t="s">
        <v>1755</v>
      </c>
      <c r="AB274" s="51">
        <v>0</v>
      </c>
      <c r="AC274" s="53">
        <v>0</v>
      </c>
      <c r="AD274" s="44" t="s">
        <v>1755</v>
      </c>
      <c r="AE274" s="51">
        <v>0</v>
      </c>
      <c r="AF274" s="53">
        <v>0</v>
      </c>
      <c r="AG274" s="44" t="s">
        <v>1755</v>
      </c>
      <c r="AH274" s="51">
        <v>0</v>
      </c>
      <c r="AI274" s="53">
        <v>0</v>
      </c>
      <c r="AJ274" s="44" t="s">
        <v>1755</v>
      </c>
      <c r="AK274" s="51">
        <v>160</v>
      </c>
      <c r="AL274" s="53">
        <v>20</v>
      </c>
      <c r="AM274" s="44">
        <f t="shared" si="108"/>
        <v>240</v>
      </c>
      <c r="AN274" s="51">
        <v>125</v>
      </c>
      <c r="AO274" s="54">
        <v>5</v>
      </c>
      <c r="AP274" s="44">
        <f t="shared" si="109"/>
        <v>750</v>
      </c>
      <c r="AQ274" s="51">
        <v>0</v>
      </c>
      <c r="AR274" s="54">
        <v>1</v>
      </c>
      <c r="AS274" s="44">
        <f t="shared" si="132"/>
        <v>0</v>
      </c>
      <c r="AT274" s="52">
        <v>3</v>
      </c>
      <c r="AU274" s="54">
        <v>2</v>
      </c>
      <c r="AV274" s="44">
        <f t="shared" si="120"/>
        <v>45</v>
      </c>
      <c r="AW274" s="51">
        <v>55</v>
      </c>
      <c r="AX274" s="54">
        <v>4</v>
      </c>
      <c r="AY274" s="44">
        <f t="shared" si="110"/>
        <v>412.5</v>
      </c>
      <c r="AZ274" s="51">
        <v>34</v>
      </c>
      <c r="BA274" s="53">
        <v>20</v>
      </c>
      <c r="BB274" s="44">
        <f t="shared" si="111"/>
        <v>51</v>
      </c>
      <c r="BC274" s="51">
        <v>0</v>
      </c>
      <c r="BD274" s="54">
        <v>2</v>
      </c>
      <c r="BE274" s="44">
        <f t="shared" si="121"/>
        <v>0</v>
      </c>
      <c r="BF274" s="51">
        <v>0</v>
      </c>
      <c r="BG274" s="54">
        <v>1</v>
      </c>
      <c r="BH274" s="44">
        <f t="shared" si="112"/>
        <v>0</v>
      </c>
      <c r="BI274" s="51">
        <v>0</v>
      </c>
      <c r="BJ274" s="54">
        <v>1</v>
      </c>
      <c r="BK274" s="44">
        <f t="shared" si="122"/>
        <v>0</v>
      </c>
      <c r="BL274" s="51">
        <v>118</v>
      </c>
      <c r="BM274" s="54">
        <v>6</v>
      </c>
      <c r="BN274" s="44">
        <f t="shared" si="113"/>
        <v>590</v>
      </c>
      <c r="BO274" s="52">
        <v>8</v>
      </c>
      <c r="BP274" s="54">
        <v>2</v>
      </c>
      <c r="BQ274" s="44">
        <f t="shared" si="114"/>
        <v>120</v>
      </c>
      <c r="BR274" s="51">
        <v>0</v>
      </c>
      <c r="BS274" s="54">
        <v>1</v>
      </c>
      <c r="BT274" s="44">
        <f t="shared" si="133"/>
        <v>0</v>
      </c>
      <c r="BU274" s="51">
        <v>0</v>
      </c>
      <c r="BV274" s="54">
        <v>1</v>
      </c>
      <c r="BW274" s="44">
        <f t="shared" si="115"/>
        <v>0</v>
      </c>
      <c r="BX274" s="51">
        <v>27</v>
      </c>
      <c r="BY274" s="54">
        <v>2</v>
      </c>
      <c r="BZ274" s="44">
        <f t="shared" si="123"/>
        <v>405</v>
      </c>
      <c r="CA274" s="55">
        <v>0</v>
      </c>
      <c r="CB274" s="55">
        <v>0</v>
      </c>
      <c r="CC274" s="44" t="s">
        <v>1755</v>
      </c>
      <c r="CD274" s="55">
        <v>0</v>
      </c>
      <c r="CE274" s="55">
        <v>0</v>
      </c>
      <c r="CF274" s="44" t="s">
        <v>1755</v>
      </c>
      <c r="CG274" s="55">
        <v>0</v>
      </c>
      <c r="CH274" s="55">
        <v>0</v>
      </c>
      <c r="CI274" s="44" t="s">
        <v>1755</v>
      </c>
      <c r="CJ274" s="55">
        <v>0</v>
      </c>
      <c r="CK274" s="55">
        <v>0</v>
      </c>
      <c r="CL274" s="44" t="s">
        <v>1755</v>
      </c>
      <c r="CM274" s="55">
        <v>0</v>
      </c>
      <c r="CN274" s="55">
        <v>0</v>
      </c>
      <c r="CO274" s="44" t="s">
        <v>1755</v>
      </c>
    </row>
    <row r="275" spans="1:93" ht="39.75" customHeight="1" x14ac:dyDescent="0.2">
      <c r="A275" s="48">
        <v>2195453</v>
      </c>
      <c r="B275" s="48" t="s">
        <v>1127</v>
      </c>
      <c r="C275" s="48" t="s">
        <v>257</v>
      </c>
      <c r="D275" s="48" t="s">
        <v>142</v>
      </c>
      <c r="E275" s="48" t="s">
        <v>63</v>
      </c>
      <c r="F275" s="48" t="s">
        <v>1126</v>
      </c>
      <c r="G275" s="48" t="s">
        <v>1128</v>
      </c>
      <c r="H275" s="48" t="s">
        <v>65</v>
      </c>
      <c r="I275" s="45"/>
      <c r="J275" s="48">
        <v>17</v>
      </c>
      <c r="K275" s="48">
        <v>3</v>
      </c>
      <c r="L275" s="48" t="s">
        <v>64</v>
      </c>
      <c r="M275" s="51">
        <v>0</v>
      </c>
      <c r="N275" s="53">
        <v>0</v>
      </c>
      <c r="O275" s="44" t="s">
        <v>1755</v>
      </c>
      <c r="P275" s="51">
        <v>0</v>
      </c>
      <c r="Q275" s="53">
        <v>0</v>
      </c>
      <c r="R275" s="44" t="s">
        <v>1755</v>
      </c>
      <c r="S275" s="51">
        <v>628</v>
      </c>
      <c r="T275" s="53">
        <v>213</v>
      </c>
      <c r="U275" s="44">
        <f t="shared" si="119"/>
        <v>88.450704225352112</v>
      </c>
      <c r="V275" s="51">
        <v>0</v>
      </c>
      <c r="W275" s="53">
        <v>0</v>
      </c>
      <c r="X275" s="44" t="s">
        <v>1755</v>
      </c>
      <c r="Y275" s="51">
        <v>1063</v>
      </c>
      <c r="Z275" s="53">
        <v>219</v>
      </c>
      <c r="AA275" s="44">
        <f t="shared" si="128"/>
        <v>145.61643835616439</v>
      </c>
      <c r="AB275" s="51">
        <v>0</v>
      </c>
      <c r="AC275" s="53">
        <v>0</v>
      </c>
      <c r="AD275" s="44" t="s">
        <v>1755</v>
      </c>
      <c r="AE275" s="51">
        <v>596</v>
      </c>
      <c r="AF275" s="53">
        <v>184</v>
      </c>
      <c r="AG275" s="44">
        <f t="shared" si="130"/>
        <v>97.173913043478265</v>
      </c>
      <c r="AH275" s="51">
        <v>0</v>
      </c>
      <c r="AI275" s="53">
        <v>0</v>
      </c>
      <c r="AJ275" s="44" t="s">
        <v>1755</v>
      </c>
      <c r="AK275" s="51">
        <v>68</v>
      </c>
      <c r="AL275" s="53">
        <v>15</v>
      </c>
      <c r="AM275" s="44">
        <f t="shared" si="108"/>
        <v>136</v>
      </c>
      <c r="AN275" s="51">
        <v>494</v>
      </c>
      <c r="AO275" s="53">
        <v>43</v>
      </c>
      <c r="AP275" s="44">
        <f t="shared" si="109"/>
        <v>344.6511627906977</v>
      </c>
      <c r="AQ275" s="51">
        <v>47</v>
      </c>
      <c r="AR275" s="53">
        <v>21</v>
      </c>
      <c r="AS275" s="44">
        <f t="shared" si="132"/>
        <v>67.142857142857139</v>
      </c>
      <c r="AT275" s="51">
        <v>9161</v>
      </c>
      <c r="AU275" s="53">
        <v>779</v>
      </c>
      <c r="AV275" s="44">
        <f t="shared" si="120"/>
        <v>352.79845956354296</v>
      </c>
      <c r="AW275" s="51">
        <v>255</v>
      </c>
      <c r="AX275" s="53">
        <v>47</v>
      </c>
      <c r="AY275" s="44">
        <f t="shared" si="110"/>
        <v>162.76595744680853</v>
      </c>
      <c r="AZ275" s="51">
        <v>228</v>
      </c>
      <c r="BA275" s="53">
        <v>103</v>
      </c>
      <c r="BB275" s="44">
        <f t="shared" si="111"/>
        <v>66.407766990291265</v>
      </c>
      <c r="BC275" s="51">
        <v>1561</v>
      </c>
      <c r="BD275" s="53">
        <v>475</v>
      </c>
      <c r="BE275" s="44">
        <f t="shared" si="121"/>
        <v>98.589473684210532</v>
      </c>
      <c r="BF275" s="51">
        <v>18797</v>
      </c>
      <c r="BG275" s="53">
        <v>2373</v>
      </c>
      <c r="BH275" s="44">
        <f t="shared" si="112"/>
        <v>237.63590391908974</v>
      </c>
      <c r="BI275" s="51">
        <v>33</v>
      </c>
      <c r="BJ275" s="53">
        <v>5</v>
      </c>
      <c r="BK275" s="44">
        <f t="shared" si="122"/>
        <v>198</v>
      </c>
      <c r="BL275" s="51">
        <v>1890</v>
      </c>
      <c r="BM275" s="53">
        <v>1007</v>
      </c>
      <c r="BN275" s="44">
        <f t="shared" si="113"/>
        <v>56.305858987090367</v>
      </c>
      <c r="BO275" s="51">
        <v>3544</v>
      </c>
      <c r="BP275" s="53">
        <v>1399</v>
      </c>
      <c r="BQ275" s="44">
        <f t="shared" si="114"/>
        <v>75.997140814867763</v>
      </c>
      <c r="BR275" s="51">
        <v>0</v>
      </c>
      <c r="BS275" s="53">
        <v>0</v>
      </c>
      <c r="BT275" s="44" t="s">
        <v>1755</v>
      </c>
      <c r="BU275" s="51">
        <v>1146</v>
      </c>
      <c r="BV275" s="53">
        <v>538</v>
      </c>
      <c r="BW275" s="44">
        <f t="shared" si="115"/>
        <v>63.903345724907069</v>
      </c>
      <c r="BX275" s="51">
        <v>53</v>
      </c>
      <c r="BY275" s="53">
        <v>25</v>
      </c>
      <c r="BZ275" s="44">
        <f t="shared" si="123"/>
        <v>63.6</v>
      </c>
      <c r="CA275" s="55">
        <v>17</v>
      </c>
      <c r="CB275" s="55">
        <v>4</v>
      </c>
      <c r="CC275" s="44">
        <f t="shared" si="134"/>
        <v>127.5</v>
      </c>
      <c r="CD275" s="55">
        <v>373</v>
      </c>
      <c r="CE275" s="55">
        <v>779</v>
      </c>
      <c r="CF275" s="44">
        <f t="shared" si="124"/>
        <v>14.364569961489089</v>
      </c>
      <c r="CG275" s="55">
        <v>695</v>
      </c>
      <c r="CH275" s="55">
        <v>422</v>
      </c>
      <c r="CI275" s="44">
        <f t="shared" si="116"/>
        <v>49.407582938388629</v>
      </c>
      <c r="CJ275" s="55">
        <v>594</v>
      </c>
      <c r="CK275" s="55">
        <v>250</v>
      </c>
      <c r="CL275" s="44">
        <f t="shared" si="117"/>
        <v>71.28</v>
      </c>
      <c r="CM275" s="55">
        <v>0</v>
      </c>
      <c r="CN275" s="55">
        <v>0</v>
      </c>
      <c r="CO275" s="44" t="s">
        <v>1755</v>
      </c>
    </row>
    <row r="276" spans="1:93" ht="39.75" customHeight="1" x14ac:dyDescent="0.2">
      <c r="A276" s="48">
        <v>2195585</v>
      </c>
      <c r="B276" s="48" t="s">
        <v>1333</v>
      </c>
      <c r="C276" s="48" t="s">
        <v>109</v>
      </c>
      <c r="D276" s="48" t="s">
        <v>81</v>
      </c>
      <c r="E276" s="48" t="s">
        <v>63</v>
      </c>
      <c r="F276" s="48" t="s">
        <v>1332</v>
      </c>
      <c r="G276" s="48">
        <v>3433521897</v>
      </c>
      <c r="H276" s="48" t="s">
        <v>63</v>
      </c>
      <c r="I276" s="48" t="s">
        <v>1334</v>
      </c>
      <c r="J276" s="48">
        <v>23</v>
      </c>
      <c r="K276" s="48">
        <v>5</v>
      </c>
      <c r="L276" s="48" t="s">
        <v>64</v>
      </c>
      <c r="M276" s="51">
        <v>0</v>
      </c>
      <c r="N276" s="53">
        <v>0</v>
      </c>
      <c r="O276" s="44" t="s">
        <v>1755</v>
      </c>
      <c r="P276" s="51">
        <v>0</v>
      </c>
      <c r="Q276" s="53">
        <v>0</v>
      </c>
      <c r="R276" s="44" t="s">
        <v>1755</v>
      </c>
      <c r="S276" s="51">
        <v>500</v>
      </c>
      <c r="T276" s="53">
        <v>300</v>
      </c>
      <c r="U276" s="44">
        <f t="shared" si="119"/>
        <v>50</v>
      </c>
      <c r="V276" s="51">
        <v>0</v>
      </c>
      <c r="W276" s="53">
        <v>0</v>
      </c>
      <c r="X276" s="44" t="s">
        <v>1755</v>
      </c>
      <c r="Y276" s="51">
        <v>500</v>
      </c>
      <c r="Z276" s="53">
        <v>30</v>
      </c>
      <c r="AA276" s="44">
        <f t="shared" si="128"/>
        <v>500.00000000000006</v>
      </c>
      <c r="AB276" s="51">
        <v>0</v>
      </c>
      <c r="AC276" s="53">
        <v>0</v>
      </c>
      <c r="AD276" s="44" t="s">
        <v>1755</v>
      </c>
      <c r="AE276" s="51">
        <v>680</v>
      </c>
      <c r="AF276" s="53">
        <v>150</v>
      </c>
      <c r="AG276" s="44">
        <f t="shared" si="130"/>
        <v>136</v>
      </c>
      <c r="AH276" s="51">
        <v>120</v>
      </c>
      <c r="AI276" s="53">
        <v>24</v>
      </c>
      <c r="AJ276" s="44">
        <f t="shared" si="131"/>
        <v>150</v>
      </c>
      <c r="AK276" s="51">
        <v>2630</v>
      </c>
      <c r="AL276" s="53">
        <v>70</v>
      </c>
      <c r="AM276" s="44">
        <f t="shared" si="108"/>
        <v>1127.1428571428571</v>
      </c>
      <c r="AN276" s="51">
        <v>1400</v>
      </c>
      <c r="AO276" s="53">
        <v>1900</v>
      </c>
      <c r="AP276" s="44">
        <f t="shared" si="109"/>
        <v>22.105263157894736</v>
      </c>
      <c r="AQ276" s="51">
        <v>100</v>
      </c>
      <c r="AR276" s="53">
        <v>50</v>
      </c>
      <c r="AS276" s="44">
        <f t="shared" si="132"/>
        <v>60</v>
      </c>
      <c r="AT276" s="51">
        <v>3500</v>
      </c>
      <c r="AU276" s="53">
        <v>1800</v>
      </c>
      <c r="AV276" s="44">
        <f t="shared" si="120"/>
        <v>58.333333333333336</v>
      </c>
      <c r="AW276" s="51">
        <v>120</v>
      </c>
      <c r="AX276" s="53">
        <v>45</v>
      </c>
      <c r="AY276" s="44">
        <f t="shared" si="110"/>
        <v>80</v>
      </c>
      <c r="AZ276" s="51">
        <v>150</v>
      </c>
      <c r="BA276" s="53">
        <v>150</v>
      </c>
      <c r="BB276" s="44">
        <f t="shared" si="111"/>
        <v>30</v>
      </c>
      <c r="BC276" s="51">
        <v>8800</v>
      </c>
      <c r="BD276" s="53">
        <v>1500</v>
      </c>
      <c r="BE276" s="44">
        <f t="shared" si="121"/>
        <v>176</v>
      </c>
      <c r="BF276" s="51">
        <v>100</v>
      </c>
      <c r="BG276" s="53">
        <v>200</v>
      </c>
      <c r="BH276" s="44">
        <f t="shared" si="112"/>
        <v>15</v>
      </c>
      <c r="BI276" s="51">
        <v>10</v>
      </c>
      <c r="BJ276" s="53">
        <v>17</v>
      </c>
      <c r="BK276" s="44">
        <f t="shared" si="122"/>
        <v>17.647058823529413</v>
      </c>
      <c r="BL276" s="51">
        <v>2600</v>
      </c>
      <c r="BM276" s="53">
        <v>2200</v>
      </c>
      <c r="BN276" s="44">
        <f t="shared" si="113"/>
        <v>35.454545454545453</v>
      </c>
      <c r="BO276" s="51">
        <v>3900</v>
      </c>
      <c r="BP276" s="53">
        <v>400</v>
      </c>
      <c r="BQ276" s="44">
        <f t="shared" si="114"/>
        <v>292.5</v>
      </c>
      <c r="BR276" s="51">
        <v>200</v>
      </c>
      <c r="BS276" s="53">
        <v>150</v>
      </c>
      <c r="BT276" s="44">
        <f t="shared" si="133"/>
        <v>40</v>
      </c>
      <c r="BU276" s="51">
        <v>4400</v>
      </c>
      <c r="BV276" s="53">
        <v>800</v>
      </c>
      <c r="BW276" s="44">
        <f t="shared" si="115"/>
        <v>165</v>
      </c>
      <c r="BX276" s="51">
        <v>50</v>
      </c>
      <c r="BY276" s="53">
        <v>35</v>
      </c>
      <c r="BZ276" s="44">
        <f t="shared" si="123"/>
        <v>42.857142857142861</v>
      </c>
      <c r="CA276" s="55">
        <v>730</v>
      </c>
      <c r="CB276" s="55">
        <v>100</v>
      </c>
      <c r="CC276" s="44">
        <f t="shared" si="134"/>
        <v>219</v>
      </c>
      <c r="CD276" s="55">
        <v>0</v>
      </c>
      <c r="CE276" s="55">
        <v>0</v>
      </c>
      <c r="CF276" s="44" t="s">
        <v>1755</v>
      </c>
      <c r="CG276" s="55">
        <v>171</v>
      </c>
      <c r="CH276" s="55">
        <v>300</v>
      </c>
      <c r="CI276" s="44">
        <f t="shared" si="116"/>
        <v>17.099999999999998</v>
      </c>
      <c r="CJ276" s="55">
        <v>300</v>
      </c>
      <c r="CK276" s="55">
        <v>350</v>
      </c>
      <c r="CL276" s="44">
        <f t="shared" si="117"/>
        <v>25.714285714285712</v>
      </c>
      <c r="CM276" s="55">
        <v>1200</v>
      </c>
      <c r="CN276" s="55">
        <v>18</v>
      </c>
      <c r="CO276" s="44">
        <f t="shared" si="125"/>
        <v>2000.0000000000002</v>
      </c>
    </row>
    <row r="277" spans="1:93" ht="39.75" customHeight="1" x14ac:dyDescent="0.2">
      <c r="A277" s="48">
        <v>2195593</v>
      </c>
      <c r="B277" s="48" t="s">
        <v>1410</v>
      </c>
      <c r="C277" s="48" t="s">
        <v>109</v>
      </c>
      <c r="D277" s="48" t="s">
        <v>81</v>
      </c>
      <c r="E277" s="48" t="s">
        <v>63</v>
      </c>
      <c r="F277" s="48" t="s">
        <v>1409</v>
      </c>
      <c r="G277" s="48" t="s">
        <v>1411</v>
      </c>
      <c r="H277" s="48" t="s">
        <v>65</v>
      </c>
      <c r="I277" s="45"/>
      <c r="J277" s="48">
        <v>9</v>
      </c>
      <c r="K277" s="48">
        <v>0</v>
      </c>
      <c r="L277" s="48" t="s">
        <v>64</v>
      </c>
      <c r="M277" s="51">
        <v>0</v>
      </c>
      <c r="N277" s="53">
        <v>0</v>
      </c>
      <c r="O277" s="44" t="s">
        <v>1755</v>
      </c>
      <c r="P277" s="51">
        <v>0</v>
      </c>
      <c r="Q277" s="53">
        <v>0</v>
      </c>
      <c r="R277" s="44" t="s">
        <v>1755</v>
      </c>
      <c r="S277" s="51">
        <v>0</v>
      </c>
      <c r="T277" s="53">
        <v>0</v>
      </c>
      <c r="U277" s="44" t="s">
        <v>1755</v>
      </c>
      <c r="V277" s="51">
        <v>0</v>
      </c>
      <c r="W277" s="53">
        <v>0</v>
      </c>
      <c r="X277" s="44" t="s">
        <v>1755</v>
      </c>
      <c r="Y277" s="51">
        <v>0</v>
      </c>
      <c r="Z277" s="53">
        <v>0</v>
      </c>
      <c r="AA277" s="44" t="s">
        <v>1755</v>
      </c>
      <c r="AB277" s="51">
        <v>0</v>
      </c>
      <c r="AC277" s="53">
        <v>0</v>
      </c>
      <c r="AD277" s="44" t="s">
        <v>1755</v>
      </c>
      <c r="AE277" s="51">
        <v>0</v>
      </c>
      <c r="AF277" s="53">
        <v>0</v>
      </c>
      <c r="AG277" s="44" t="s">
        <v>1755</v>
      </c>
      <c r="AH277" s="51">
        <v>0</v>
      </c>
      <c r="AI277" s="53">
        <v>0</v>
      </c>
      <c r="AJ277" s="44" t="s">
        <v>1755</v>
      </c>
      <c r="AK277" s="51">
        <v>27</v>
      </c>
      <c r="AL277" s="53">
        <v>6</v>
      </c>
      <c r="AM277" s="44">
        <f t="shared" si="108"/>
        <v>135</v>
      </c>
      <c r="AN277" s="51">
        <v>100</v>
      </c>
      <c r="AO277" s="53">
        <v>0</v>
      </c>
      <c r="AP277" s="44" t="s">
        <v>1755</v>
      </c>
      <c r="AQ277" s="51">
        <v>9</v>
      </c>
      <c r="AR277" s="53">
        <v>0</v>
      </c>
      <c r="AS277" s="44" t="s">
        <v>1755</v>
      </c>
      <c r="AT277" s="51">
        <v>0</v>
      </c>
      <c r="AU277" s="53">
        <v>0</v>
      </c>
      <c r="AV277" s="44" t="s">
        <v>1755</v>
      </c>
      <c r="AW277" s="51">
        <v>111</v>
      </c>
      <c r="AX277" s="53">
        <v>46</v>
      </c>
      <c r="AY277" s="44">
        <f t="shared" si="110"/>
        <v>72.391304347826093</v>
      </c>
      <c r="AZ277" s="51">
        <v>21</v>
      </c>
      <c r="BA277" s="53">
        <v>2</v>
      </c>
      <c r="BB277" s="44">
        <f t="shared" si="111"/>
        <v>315</v>
      </c>
      <c r="BC277" s="51">
        <v>8</v>
      </c>
      <c r="BD277" s="53">
        <v>0</v>
      </c>
      <c r="BE277" s="44" t="s">
        <v>1755</v>
      </c>
      <c r="BF277" s="51">
        <v>0</v>
      </c>
      <c r="BG277" s="53">
        <v>0</v>
      </c>
      <c r="BH277" s="44" t="s">
        <v>1755</v>
      </c>
      <c r="BI277" s="51">
        <v>2</v>
      </c>
      <c r="BJ277" s="53">
        <v>0</v>
      </c>
      <c r="BK277" s="44" t="s">
        <v>1755</v>
      </c>
      <c r="BL277" s="51">
        <v>33</v>
      </c>
      <c r="BM277" s="53">
        <v>0</v>
      </c>
      <c r="BN277" s="44" t="s">
        <v>1755</v>
      </c>
      <c r="BO277" s="51">
        <v>0</v>
      </c>
      <c r="BP277" s="53">
        <v>0</v>
      </c>
      <c r="BQ277" s="44" t="s">
        <v>1755</v>
      </c>
      <c r="BR277" s="51">
        <v>0</v>
      </c>
      <c r="BS277" s="53">
        <v>0</v>
      </c>
      <c r="BT277" s="44" t="s">
        <v>1755</v>
      </c>
      <c r="BU277" s="51">
        <v>0</v>
      </c>
      <c r="BV277" s="53">
        <v>0</v>
      </c>
      <c r="BW277" s="44" t="s">
        <v>1755</v>
      </c>
      <c r="BX277" s="51">
        <v>0</v>
      </c>
      <c r="BY277" s="53">
        <v>0</v>
      </c>
      <c r="BZ277" s="44" t="s">
        <v>1755</v>
      </c>
      <c r="CA277" s="55">
        <v>0</v>
      </c>
      <c r="CB277" s="55">
        <v>0</v>
      </c>
      <c r="CC277" s="44" t="s">
        <v>1755</v>
      </c>
      <c r="CD277" s="55">
        <v>0</v>
      </c>
      <c r="CE277" s="55">
        <v>0</v>
      </c>
      <c r="CF277" s="44" t="s">
        <v>1755</v>
      </c>
      <c r="CG277" s="55">
        <v>13</v>
      </c>
      <c r="CH277" s="55">
        <v>3</v>
      </c>
      <c r="CI277" s="44">
        <f t="shared" si="116"/>
        <v>130</v>
      </c>
      <c r="CJ277" s="55">
        <v>7</v>
      </c>
      <c r="CK277" s="55">
        <v>0</v>
      </c>
      <c r="CL277" s="44" t="s">
        <v>1755</v>
      </c>
      <c r="CM277" s="55">
        <v>0</v>
      </c>
      <c r="CN277" s="55">
        <v>0</v>
      </c>
      <c r="CO277" s="44" t="s">
        <v>1755</v>
      </c>
    </row>
    <row r="278" spans="1:93" ht="39.75" customHeight="1" x14ac:dyDescent="0.2">
      <c r="A278" s="48">
        <v>2200422</v>
      </c>
      <c r="B278" s="48" t="s">
        <v>1443</v>
      </c>
      <c r="C278" s="48" t="s">
        <v>579</v>
      </c>
      <c r="D278" s="48" t="s">
        <v>171</v>
      </c>
      <c r="E278" s="48" t="s">
        <v>63</v>
      </c>
      <c r="F278" s="48" t="s">
        <v>1442</v>
      </c>
      <c r="G278" s="48">
        <v>3133398557</v>
      </c>
      <c r="H278" s="48" t="s">
        <v>63</v>
      </c>
      <c r="I278" s="48" t="s">
        <v>1444</v>
      </c>
      <c r="J278" s="48">
        <v>60</v>
      </c>
      <c r="K278" s="48">
        <v>11</v>
      </c>
      <c r="L278" s="48" t="s">
        <v>64</v>
      </c>
      <c r="M278" s="51">
        <v>0</v>
      </c>
      <c r="N278" s="53">
        <v>0</v>
      </c>
      <c r="O278" s="44" t="s">
        <v>1755</v>
      </c>
      <c r="P278" s="51">
        <v>0</v>
      </c>
      <c r="Q278" s="53">
        <v>0</v>
      </c>
      <c r="R278" s="44" t="s">
        <v>1755</v>
      </c>
      <c r="S278" s="51">
        <v>300</v>
      </c>
      <c r="T278" s="53">
        <v>1000</v>
      </c>
      <c r="U278" s="44">
        <f t="shared" si="119"/>
        <v>9</v>
      </c>
      <c r="V278" s="51">
        <v>800</v>
      </c>
      <c r="W278" s="53">
        <v>0</v>
      </c>
      <c r="X278" s="44" t="s">
        <v>1755</v>
      </c>
      <c r="Y278" s="51">
        <v>1500</v>
      </c>
      <c r="Z278" s="53">
        <v>750</v>
      </c>
      <c r="AA278" s="44">
        <f t="shared" si="128"/>
        <v>60</v>
      </c>
      <c r="AB278" s="51">
        <v>0</v>
      </c>
      <c r="AC278" s="53">
        <v>0</v>
      </c>
      <c r="AD278" s="44" t="s">
        <v>1755</v>
      </c>
      <c r="AE278" s="51">
        <v>250</v>
      </c>
      <c r="AF278" s="53">
        <v>50</v>
      </c>
      <c r="AG278" s="44">
        <f t="shared" si="130"/>
        <v>150</v>
      </c>
      <c r="AH278" s="51">
        <v>0</v>
      </c>
      <c r="AI278" s="53">
        <v>0</v>
      </c>
      <c r="AJ278" s="44" t="s">
        <v>1755</v>
      </c>
      <c r="AK278" s="51">
        <v>600</v>
      </c>
      <c r="AL278" s="53">
        <v>300</v>
      </c>
      <c r="AM278" s="44">
        <f t="shared" si="108"/>
        <v>60</v>
      </c>
      <c r="AN278" s="51">
        <v>350</v>
      </c>
      <c r="AO278" s="53">
        <v>300</v>
      </c>
      <c r="AP278" s="44">
        <f t="shared" si="109"/>
        <v>35</v>
      </c>
      <c r="AQ278" s="51">
        <v>100</v>
      </c>
      <c r="AR278" s="53">
        <v>150</v>
      </c>
      <c r="AS278" s="44">
        <f t="shared" si="132"/>
        <v>20</v>
      </c>
      <c r="AT278" s="51">
        <v>0</v>
      </c>
      <c r="AU278" s="53">
        <v>0</v>
      </c>
      <c r="AV278" s="44" t="s">
        <v>1755</v>
      </c>
      <c r="AW278" s="51">
        <v>70</v>
      </c>
      <c r="AX278" s="53">
        <v>80</v>
      </c>
      <c r="AY278" s="44">
        <f t="shared" si="110"/>
        <v>26.25</v>
      </c>
      <c r="AZ278" s="51">
        <v>600</v>
      </c>
      <c r="BA278" s="53">
        <v>400</v>
      </c>
      <c r="BB278" s="44">
        <f t="shared" si="111"/>
        <v>45</v>
      </c>
      <c r="BC278" s="51">
        <v>3000</v>
      </c>
      <c r="BD278" s="53">
        <v>4000</v>
      </c>
      <c r="BE278" s="44">
        <f t="shared" si="121"/>
        <v>22.5</v>
      </c>
      <c r="BF278" s="51">
        <v>70</v>
      </c>
      <c r="BG278" s="53">
        <v>250</v>
      </c>
      <c r="BH278" s="44">
        <f t="shared" si="112"/>
        <v>8.4</v>
      </c>
      <c r="BI278" s="51">
        <v>60</v>
      </c>
      <c r="BJ278" s="53">
        <v>30</v>
      </c>
      <c r="BK278" s="44">
        <f t="shared" si="122"/>
        <v>60</v>
      </c>
      <c r="BL278" s="51">
        <v>3000</v>
      </c>
      <c r="BM278" s="53">
        <v>3000</v>
      </c>
      <c r="BN278" s="44">
        <f t="shared" si="113"/>
        <v>30</v>
      </c>
      <c r="BO278" s="51">
        <v>400</v>
      </c>
      <c r="BP278" s="53">
        <v>3000</v>
      </c>
      <c r="BQ278" s="44">
        <f t="shared" si="114"/>
        <v>4</v>
      </c>
      <c r="BR278" s="51">
        <v>0</v>
      </c>
      <c r="BS278" s="53">
        <v>0</v>
      </c>
      <c r="BT278" s="44" t="s">
        <v>1755</v>
      </c>
      <c r="BU278" s="51">
        <v>3000</v>
      </c>
      <c r="BV278" s="53">
        <v>1000</v>
      </c>
      <c r="BW278" s="44">
        <f t="shared" si="115"/>
        <v>90</v>
      </c>
      <c r="BX278" s="51">
        <v>50</v>
      </c>
      <c r="BY278" s="53">
        <v>150</v>
      </c>
      <c r="BZ278" s="44">
        <f t="shared" si="123"/>
        <v>10</v>
      </c>
      <c r="CA278" s="55">
        <v>800</v>
      </c>
      <c r="CB278" s="55">
        <v>1200</v>
      </c>
      <c r="CC278" s="44">
        <f t="shared" si="134"/>
        <v>20</v>
      </c>
      <c r="CD278" s="55">
        <v>0</v>
      </c>
      <c r="CE278" s="55">
        <v>0</v>
      </c>
      <c r="CF278" s="44" t="s">
        <v>1755</v>
      </c>
      <c r="CG278" s="55">
        <v>105</v>
      </c>
      <c r="CH278" s="55">
        <v>1200</v>
      </c>
      <c r="CI278" s="44">
        <f t="shared" si="116"/>
        <v>2.625</v>
      </c>
      <c r="CJ278" s="55">
        <v>400</v>
      </c>
      <c r="CK278" s="55">
        <v>490</v>
      </c>
      <c r="CL278" s="44">
        <f t="shared" si="117"/>
        <v>24.489795918367349</v>
      </c>
      <c r="CM278" s="55">
        <v>300</v>
      </c>
      <c r="CN278" s="55">
        <v>1000</v>
      </c>
      <c r="CO278" s="44">
        <f t="shared" si="125"/>
        <v>9</v>
      </c>
    </row>
    <row r="279" spans="1:93" ht="39.75" customHeight="1" x14ac:dyDescent="0.2">
      <c r="A279" s="48">
        <v>2200457</v>
      </c>
      <c r="B279" s="48" t="s">
        <v>1407</v>
      </c>
      <c r="C279" s="48" t="s">
        <v>579</v>
      </c>
      <c r="D279" s="48" t="s">
        <v>171</v>
      </c>
      <c r="E279" s="48" t="s">
        <v>63</v>
      </c>
      <c r="F279" s="48" t="s">
        <v>1406</v>
      </c>
      <c r="G279" s="48" t="s">
        <v>1408</v>
      </c>
      <c r="H279" s="48" t="s">
        <v>65</v>
      </c>
      <c r="I279" s="45"/>
      <c r="J279" s="48">
        <v>50</v>
      </c>
      <c r="K279" s="48">
        <v>20</v>
      </c>
      <c r="L279" s="48" t="s">
        <v>64</v>
      </c>
      <c r="M279" s="51">
        <v>0</v>
      </c>
      <c r="N279" s="53">
        <v>0</v>
      </c>
      <c r="O279" s="44" t="s">
        <v>1755</v>
      </c>
      <c r="P279" s="51">
        <v>0</v>
      </c>
      <c r="Q279" s="53">
        <v>0</v>
      </c>
      <c r="R279" s="44" t="s">
        <v>1755</v>
      </c>
      <c r="S279" s="51">
        <v>395</v>
      </c>
      <c r="T279" s="53">
        <v>900</v>
      </c>
      <c r="U279" s="44">
        <f t="shared" si="119"/>
        <v>13.166666666666666</v>
      </c>
      <c r="V279" s="51">
        <v>107</v>
      </c>
      <c r="W279" s="53">
        <v>250</v>
      </c>
      <c r="X279" s="44">
        <f t="shared" si="127"/>
        <v>12.84</v>
      </c>
      <c r="Y279" s="51">
        <v>500</v>
      </c>
      <c r="Z279" s="53">
        <v>1100</v>
      </c>
      <c r="AA279" s="44">
        <f t="shared" si="128"/>
        <v>13.636363636363637</v>
      </c>
      <c r="AB279" s="51">
        <v>0</v>
      </c>
      <c r="AC279" s="53">
        <v>0</v>
      </c>
      <c r="AD279" s="44" t="s">
        <v>1755</v>
      </c>
      <c r="AE279" s="51">
        <v>113</v>
      </c>
      <c r="AF279" s="53">
        <v>260</v>
      </c>
      <c r="AG279" s="44">
        <f t="shared" si="130"/>
        <v>13.038461538461538</v>
      </c>
      <c r="AH279" s="51">
        <v>0</v>
      </c>
      <c r="AI279" s="53">
        <v>0</v>
      </c>
      <c r="AJ279" s="44" t="s">
        <v>1755</v>
      </c>
      <c r="AK279" s="51">
        <v>400</v>
      </c>
      <c r="AL279" s="53">
        <v>950</v>
      </c>
      <c r="AM279" s="44">
        <f t="shared" si="108"/>
        <v>12.631578947368421</v>
      </c>
      <c r="AN279" s="51">
        <v>500</v>
      </c>
      <c r="AO279" s="53">
        <v>1200</v>
      </c>
      <c r="AP279" s="44">
        <f t="shared" si="109"/>
        <v>12.5</v>
      </c>
      <c r="AQ279" s="51">
        <v>80</v>
      </c>
      <c r="AR279" s="53">
        <v>300</v>
      </c>
      <c r="AS279" s="44">
        <f t="shared" si="132"/>
        <v>8</v>
      </c>
      <c r="AT279" s="51">
        <v>0</v>
      </c>
      <c r="AU279" s="53">
        <v>0</v>
      </c>
      <c r="AV279" s="44" t="s">
        <v>1755</v>
      </c>
      <c r="AW279" s="51">
        <v>10</v>
      </c>
      <c r="AX279" s="53">
        <v>25</v>
      </c>
      <c r="AY279" s="44">
        <f t="shared" si="110"/>
        <v>12</v>
      </c>
      <c r="AZ279" s="51">
        <v>750</v>
      </c>
      <c r="BA279" s="53">
        <v>2000</v>
      </c>
      <c r="BB279" s="44">
        <f t="shared" si="111"/>
        <v>11.25</v>
      </c>
      <c r="BC279" s="51">
        <v>500</v>
      </c>
      <c r="BD279" s="53">
        <v>2000</v>
      </c>
      <c r="BE279" s="44">
        <f t="shared" si="121"/>
        <v>7.5</v>
      </c>
      <c r="BF279" s="51">
        <v>1000</v>
      </c>
      <c r="BG279" s="53">
        <v>5000</v>
      </c>
      <c r="BH279" s="44">
        <f t="shared" si="112"/>
        <v>6</v>
      </c>
      <c r="BI279" s="51">
        <v>60</v>
      </c>
      <c r="BJ279" s="53">
        <v>160</v>
      </c>
      <c r="BK279" s="44">
        <f t="shared" si="122"/>
        <v>11.25</v>
      </c>
      <c r="BL279" s="51">
        <v>1000</v>
      </c>
      <c r="BM279" s="53">
        <v>4000</v>
      </c>
      <c r="BN279" s="44">
        <f t="shared" si="113"/>
        <v>7.5</v>
      </c>
      <c r="BO279" s="51">
        <v>500</v>
      </c>
      <c r="BP279" s="53">
        <v>2500</v>
      </c>
      <c r="BQ279" s="44">
        <f t="shared" si="114"/>
        <v>6</v>
      </c>
      <c r="BR279" s="51">
        <v>0</v>
      </c>
      <c r="BS279" s="53">
        <v>0</v>
      </c>
      <c r="BT279" s="44" t="s">
        <v>1755</v>
      </c>
      <c r="BU279" s="51">
        <v>1000</v>
      </c>
      <c r="BV279" s="53">
        <v>3000</v>
      </c>
      <c r="BW279" s="44">
        <f t="shared" si="115"/>
        <v>10</v>
      </c>
      <c r="BX279" s="51">
        <v>300</v>
      </c>
      <c r="BY279" s="53">
        <v>930</v>
      </c>
      <c r="BZ279" s="44">
        <f t="shared" si="123"/>
        <v>9.67741935483871</v>
      </c>
      <c r="CA279" s="55">
        <v>100</v>
      </c>
      <c r="CB279" s="55">
        <v>100</v>
      </c>
      <c r="CC279" s="44">
        <f t="shared" si="134"/>
        <v>30</v>
      </c>
      <c r="CD279" s="55">
        <v>90</v>
      </c>
      <c r="CE279" s="55">
        <v>90</v>
      </c>
      <c r="CF279" s="44">
        <f t="shared" si="124"/>
        <v>30</v>
      </c>
      <c r="CG279" s="55">
        <v>0</v>
      </c>
      <c r="CH279" s="55">
        <v>0</v>
      </c>
      <c r="CI279" s="44" t="s">
        <v>1755</v>
      </c>
      <c r="CJ279" s="55">
        <v>0</v>
      </c>
      <c r="CK279" s="55">
        <v>0</v>
      </c>
      <c r="CL279" s="44" t="s">
        <v>1755</v>
      </c>
      <c r="CM279" s="55">
        <v>500</v>
      </c>
      <c r="CN279" s="55">
        <v>500</v>
      </c>
      <c r="CO279" s="44">
        <f t="shared" si="125"/>
        <v>30</v>
      </c>
    </row>
    <row r="280" spans="1:93" ht="39.75" customHeight="1" x14ac:dyDescent="0.2">
      <c r="A280" s="48">
        <v>2200473</v>
      </c>
      <c r="B280" s="48" t="s">
        <v>877</v>
      </c>
      <c r="C280" s="48" t="s">
        <v>784</v>
      </c>
      <c r="D280" s="48" t="s">
        <v>171</v>
      </c>
      <c r="E280" s="48" t="s">
        <v>63</v>
      </c>
      <c r="F280" s="48" t="s">
        <v>876</v>
      </c>
      <c r="G280" s="48" t="s">
        <v>878</v>
      </c>
      <c r="H280" s="48" t="s">
        <v>65</v>
      </c>
      <c r="I280" s="45"/>
      <c r="J280" s="48">
        <v>100</v>
      </c>
      <c r="K280" s="48">
        <v>24</v>
      </c>
      <c r="L280" s="48" t="s">
        <v>82</v>
      </c>
      <c r="M280" s="51">
        <v>4560</v>
      </c>
      <c r="N280" s="53">
        <v>1200</v>
      </c>
      <c r="O280" s="44">
        <f t="shared" si="126"/>
        <v>114</v>
      </c>
      <c r="P280" s="51">
        <v>0</v>
      </c>
      <c r="Q280" s="53">
        <v>0</v>
      </c>
      <c r="R280" s="44" t="s">
        <v>1755</v>
      </c>
      <c r="S280" s="51">
        <v>80</v>
      </c>
      <c r="T280" s="53">
        <v>100</v>
      </c>
      <c r="U280" s="44">
        <f t="shared" si="119"/>
        <v>24</v>
      </c>
      <c r="V280" s="51">
        <v>1088</v>
      </c>
      <c r="W280" s="53">
        <v>0</v>
      </c>
      <c r="X280" s="44" t="s">
        <v>1755</v>
      </c>
      <c r="Y280" s="51">
        <v>5160</v>
      </c>
      <c r="Z280" s="53">
        <v>2500</v>
      </c>
      <c r="AA280" s="44">
        <f t="shared" si="128"/>
        <v>61.92</v>
      </c>
      <c r="AB280" s="51">
        <v>100</v>
      </c>
      <c r="AC280" s="53">
        <v>0</v>
      </c>
      <c r="AD280" s="44" t="s">
        <v>1755</v>
      </c>
      <c r="AE280" s="51">
        <v>1850</v>
      </c>
      <c r="AF280" s="53">
        <v>2700</v>
      </c>
      <c r="AG280" s="44">
        <f t="shared" si="130"/>
        <v>20.555555555555557</v>
      </c>
      <c r="AH280" s="51">
        <v>25</v>
      </c>
      <c r="AI280" s="53">
        <v>1150</v>
      </c>
      <c r="AJ280" s="44">
        <f t="shared" si="131"/>
        <v>0.65217391304347827</v>
      </c>
      <c r="AK280" s="51">
        <v>5448</v>
      </c>
      <c r="AL280" s="53">
        <v>2000</v>
      </c>
      <c r="AM280" s="44">
        <f t="shared" si="108"/>
        <v>81.72</v>
      </c>
      <c r="AN280" s="51">
        <v>4090</v>
      </c>
      <c r="AO280" s="53">
        <v>2500</v>
      </c>
      <c r="AP280" s="44">
        <f t="shared" si="109"/>
        <v>49.08</v>
      </c>
      <c r="AQ280" s="51">
        <v>620</v>
      </c>
      <c r="AR280" s="53">
        <v>250</v>
      </c>
      <c r="AS280" s="44">
        <f t="shared" si="132"/>
        <v>74.400000000000006</v>
      </c>
      <c r="AT280" s="51">
        <v>8032</v>
      </c>
      <c r="AU280" s="53">
        <v>10500</v>
      </c>
      <c r="AV280" s="44">
        <f t="shared" si="120"/>
        <v>22.948571428571427</v>
      </c>
      <c r="AW280" s="51">
        <v>461</v>
      </c>
      <c r="AX280" s="53">
        <v>400</v>
      </c>
      <c r="AY280" s="44">
        <f t="shared" si="110"/>
        <v>34.575000000000003</v>
      </c>
      <c r="AZ280" s="51">
        <v>2937</v>
      </c>
      <c r="BA280" s="53">
        <v>900</v>
      </c>
      <c r="BB280" s="44">
        <f t="shared" si="111"/>
        <v>97.899999999999991</v>
      </c>
      <c r="BC280" s="51">
        <v>4809</v>
      </c>
      <c r="BD280" s="53">
        <v>7000</v>
      </c>
      <c r="BE280" s="44">
        <f t="shared" si="121"/>
        <v>20.610000000000003</v>
      </c>
      <c r="BF280" s="51">
        <v>5714</v>
      </c>
      <c r="BG280" s="53">
        <v>4500</v>
      </c>
      <c r="BH280" s="44">
        <f t="shared" si="112"/>
        <v>38.093333333333334</v>
      </c>
      <c r="BI280" s="51">
        <v>65</v>
      </c>
      <c r="BJ280" s="53">
        <v>15</v>
      </c>
      <c r="BK280" s="44">
        <f t="shared" si="122"/>
        <v>130</v>
      </c>
      <c r="BL280" s="51">
        <v>19260</v>
      </c>
      <c r="BM280" s="53">
        <v>14000</v>
      </c>
      <c r="BN280" s="44">
        <f t="shared" si="113"/>
        <v>41.271428571428572</v>
      </c>
      <c r="BO280" s="51">
        <v>4043</v>
      </c>
      <c r="BP280" s="53">
        <v>2600</v>
      </c>
      <c r="BQ280" s="44">
        <f t="shared" si="114"/>
        <v>46.65</v>
      </c>
      <c r="BR280" s="51">
        <v>0</v>
      </c>
      <c r="BS280" s="53">
        <v>0</v>
      </c>
      <c r="BT280" s="44" t="s">
        <v>1755</v>
      </c>
      <c r="BU280" s="51">
        <v>4378</v>
      </c>
      <c r="BV280" s="53">
        <v>3000</v>
      </c>
      <c r="BW280" s="44">
        <f t="shared" si="115"/>
        <v>43.78</v>
      </c>
      <c r="BX280" s="51">
        <v>2294</v>
      </c>
      <c r="BY280" s="53">
        <v>350</v>
      </c>
      <c r="BZ280" s="44">
        <f t="shared" si="123"/>
        <v>196.62857142857143</v>
      </c>
      <c r="CA280" s="55">
        <v>1335</v>
      </c>
      <c r="CB280" s="55">
        <v>340</v>
      </c>
      <c r="CC280" s="44">
        <f t="shared" si="134"/>
        <v>117.79411764705881</v>
      </c>
      <c r="CD280" s="55">
        <v>50</v>
      </c>
      <c r="CE280" s="55">
        <v>0</v>
      </c>
      <c r="CF280" s="44" t="s">
        <v>1755</v>
      </c>
      <c r="CG280" s="55">
        <v>870</v>
      </c>
      <c r="CH280" s="55">
        <v>300</v>
      </c>
      <c r="CI280" s="44">
        <f t="shared" si="116"/>
        <v>87</v>
      </c>
      <c r="CJ280" s="55">
        <v>1300</v>
      </c>
      <c r="CK280" s="55">
        <v>6100</v>
      </c>
      <c r="CL280" s="44">
        <f t="shared" si="117"/>
        <v>6.3934426229508192</v>
      </c>
      <c r="CM280" s="55">
        <v>1063</v>
      </c>
      <c r="CN280" s="55">
        <v>265</v>
      </c>
      <c r="CO280" s="44">
        <f t="shared" si="125"/>
        <v>120.33962264150942</v>
      </c>
    </row>
    <row r="281" spans="1:93" ht="39.75" customHeight="1" x14ac:dyDescent="0.2">
      <c r="A281" s="48">
        <v>2200481</v>
      </c>
      <c r="B281" s="48" t="s">
        <v>1527</v>
      </c>
      <c r="C281" s="48" t="s">
        <v>1529</v>
      </c>
      <c r="D281" s="48" t="s">
        <v>122</v>
      </c>
      <c r="E281" s="48" t="s">
        <v>63</v>
      </c>
      <c r="F281" s="48" t="s">
        <v>1526</v>
      </c>
      <c r="G281" s="48" t="s">
        <v>1528</v>
      </c>
      <c r="H281" s="48" t="s">
        <v>65</v>
      </c>
      <c r="I281" s="45"/>
      <c r="J281" s="48">
        <v>10</v>
      </c>
      <c r="K281" s="48">
        <v>0</v>
      </c>
      <c r="L281" s="48" t="s">
        <v>123</v>
      </c>
      <c r="M281" s="51">
        <v>0</v>
      </c>
      <c r="N281" s="53">
        <v>0</v>
      </c>
      <c r="O281" s="44" t="s">
        <v>1755</v>
      </c>
      <c r="P281" s="51">
        <v>0</v>
      </c>
      <c r="Q281" s="53">
        <v>0</v>
      </c>
      <c r="R281" s="44" t="s">
        <v>1755</v>
      </c>
      <c r="S281" s="51">
        <v>36</v>
      </c>
      <c r="T281" s="53">
        <v>10</v>
      </c>
      <c r="U281" s="44">
        <f t="shared" si="119"/>
        <v>108</v>
      </c>
      <c r="V281" s="51">
        <v>0</v>
      </c>
      <c r="W281" s="53">
        <v>0</v>
      </c>
      <c r="X281" s="44" t="s">
        <v>1755</v>
      </c>
      <c r="Y281" s="51">
        <v>20</v>
      </c>
      <c r="Z281" s="53">
        <v>0</v>
      </c>
      <c r="AA281" s="44" t="s">
        <v>1755</v>
      </c>
      <c r="AB281" s="51">
        <v>0</v>
      </c>
      <c r="AC281" s="53">
        <v>0</v>
      </c>
      <c r="AD281" s="44" t="s">
        <v>1755</v>
      </c>
      <c r="AE281" s="51">
        <v>40</v>
      </c>
      <c r="AF281" s="53">
        <v>15</v>
      </c>
      <c r="AG281" s="44">
        <f t="shared" si="130"/>
        <v>80</v>
      </c>
      <c r="AH281" s="51">
        <v>23</v>
      </c>
      <c r="AI281" s="53">
        <v>0</v>
      </c>
      <c r="AJ281" s="44" t="s">
        <v>1755</v>
      </c>
      <c r="AK281" s="51">
        <v>515</v>
      </c>
      <c r="AL281" s="53">
        <v>25</v>
      </c>
      <c r="AM281" s="44">
        <f t="shared" si="108"/>
        <v>618</v>
      </c>
      <c r="AN281" s="51">
        <v>391</v>
      </c>
      <c r="AO281" s="53">
        <v>50</v>
      </c>
      <c r="AP281" s="44">
        <f t="shared" si="109"/>
        <v>234.60000000000002</v>
      </c>
      <c r="AQ281" s="51">
        <v>30</v>
      </c>
      <c r="AR281" s="53">
        <v>0</v>
      </c>
      <c r="AS281" s="44" t="s">
        <v>1755</v>
      </c>
      <c r="AT281" s="51">
        <v>148</v>
      </c>
      <c r="AU281" s="53">
        <v>50</v>
      </c>
      <c r="AV281" s="44">
        <f t="shared" si="120"/>
        <v>88.8</v>
      </c>
      <c r="AW281" s="51">
        <v>56</v>
      </c>
      <c r="AX281" s="53">
        <v>12</v>
      </c>
      <c r="AY281" s="44">
        <f t="shared" si="110"/>
        <v>140</v>
      </c>
      <c r="AZ281" s="51">
        <v>79</v>
      </c>
      <c r="BA281" s="53">
        <v>25</v>
      </c>
      <c r="BB281" s="44">
        <f t="shared" si="111"/>
        <v>94.800000000000011</v>
      </c>
      <c r="BC281" s="51">
        <v>78</v>
      </c>
      <c r="BD281" s="53">
        <v>40</v>
      </c>
      <c r="BE281" s="44">
        <f t="shared" si="121"/>
        <v>58.5</v>
      </c>
      <c r="BF281" s="51">
        <v>233</v>
      </c>
      <c r="BG281" s="53">
        <v>25</v>
      </c>
      <c r="BH281" s="44">
        <f t="shared" si="112"/>
        <v>279.60000000000002</v>
      </c>
      <c r="BI281" s="51">
        <v>27</v>
      </c>
      <c r="BJ281" s="53">
        <v>0</v>
      </c>
      <c r="BK281" s="44" t="s">
        <v>1755</v>
      </c>
      <c r="BL281" s="51">
        <v>133</v>
      </c>
      <c r="BM281" s="53">
        <v>20</v>
      </c>
      <c r="BN281" s="44">
        <f t="shared" si="113"/>
        <v>199.5</v>
      </c>
      <c r="BO281" s="51">
        <v>57</v>
      </c>
      <c r="BP281" s="53">
        <v>10</v>
      </c>
      <c r="BQ281" s="44">
        <f t="shared" si="114"/>
        <v>171</v>
      </c>
      <c r="BR281" s="51">
        <v>0</v>
      </c>
      <c r="BS281" s="53">
        <v>0</v>
      </c>
      <c r="BT281" s="44" t="s">
        <v>1755</v>
      </c>
      <c r="BU281" s="51">
        <v>20</v>
      </c>
      <c r="BV281" s="53">
        <v>0</v>
      </c>
      <c r="BW281" s="44" t="s">
        <v>1755</v>
      </c>
      <c r="BX281" s="51">
        <v>55</v>
      </c>
      <c r="BY281" s="53">
        <v>10</v>
      </c>
      <c r="BZ281" s="44">
        <f t="shared" si="123"/>
        <v>165</v>
      </c>
      <c r="CA281" s="55">
        <v>0</v>
      </c>
      <c r="CB281" s="55">
        <v>0</v>
      </c>
      <c r="CC281" s="44" t="s">
        <v>1755</v>
      </c>
      <c r="CD281" s="55">
        <v>0</v>
      </c>
      <c r="CE281" s="55">
        <v>0</v>
      </c>
      <c r="CF281" s="44" t="s">
        <v>1755</v>
      </c>
      <c r="CG281" s="55">
        <v>0</v>
      </c>
      <c r="CH281" s="55">
        <v>0</v>
      </c>
      <c r="CI281" s="44" t="s">
        <v>1755</v>
      </c>
      <c r="CJ281" s="55">
        <v>0</v>
      </c>
      <c r="CK281" s="55">
        <v>0</v>
      </c>
      <c r="CL281" s="44" t="s">
        <v>1755</v>
      </c>
      <c r="CM281" s="55">
        <v>0</v>
      </c>
      <c r="CN281" s="55">
        <v>0</v>
      </c>
      <c r="CO281" s="44" t="s">
        <v>1755</v>
      </c>
    </row>
    <row r="282" spans="1:93" ht="39.75" customHeight="1" x14ac:dyDescent="0.2">
      <c r="A282" s="48">
        <v>2200902</v>
      </c>
      <c r="B282" s="48" t="s">
        <v>354</v>
      </c>
      <c r="C282" s="48" t="s">
        <v>356</v>
      </c>
      <c r="D282" s="48" t="s">
        <v>157</v>
      </c>
      <c r="E282" s="48" t="s">
        <v>63</v>
      </c>
      <c r="F282" s="48" t="s">
        <v>353</v>
      </c>
      <c r="G282" s="48" t="s">
        <v>355</v>
      </c>
      <c r="H282" s="48" t="s">
        <v>65</v>
      </c>
      <c r="I282" s="45"/>
      <c r="J282" s="48">
        <v>28</v>
      </c>
      <c r="K282" s="49">
        <v>6</v>
      </c>
      <c r="L282" s="48" t="s">
        <v>64</v>
      </c>
      <c r="M282" s="51">
        <v>0</v>
      </c>
      <c r="N282" s="53">
        <v>50</v>
      </c>
      <c r="O282" s="44">
        <f t="shared" si="126"/>
        <v>0</v>
      </c>
      <c r="P282" s="51">
        <v>0</v>
      </c>
      <c r="Q282" s="53">
        <v>50</v>
      </c>
      <c r="R282" s="44">
        <f t="shared" si="118"/>
        <v>0</v>
      </c>
      <c r="S282" s="51">
        <v>0</v>
      </c>
      <c r="T282" s="53">
        <v>0</v>
      </c>
      <c r="U282" s="44" t="s">
        <v>1755</v>
      </c>
      <c r="V282" s="51">
        <v>0</v>
      </c>
      <c r="W282" s="53">
        <v>0</v>
      </c>
      <c r="X282" s="44" t="s">
        <v>1755</v>
      </c>
      <c r="Y282" s="51">
        <v>166</v>
      </c>
      <c r="Z282" s="53">
        <v>33</v>
      </c>
      <c r="AA282" s="44">
        <f t="shared" si="128"/>
        <v>150.90909090909091</v>
      </c>
      <c r="AB282" s="51">
        <v>0</v>
      </c>
      <c r="AC282" s="53">
        <v>0</v>
      </c>
      <c r="AD282" s="44" t="s">
        <v>1755</v>
      </c>
      <c r="AE282" s="51">
        <v>198</v>
      </c>
      <c r="AF282" s="53">
        <v>219</v>
      </c>
      <c r="AG282" s="44">
        <f t="shared" si="130"/>
        <v>27.123287671232877</v>
      </c>
      <c r="AH282" s="51">
        <v>153</v>
      </c>
      <c r="AI282" s="53">
        <v>65</v>
      </c>
      <c r="AJ282" s="44">
        <f t="shared" si="131"/>
        <v>70.615384615384613</v>
      </c>
      <c r="AK282" s="51">
        <v>107</v>
      </c>
      <c r="AL282" s="53">
        <v>72</v>
      </c>
      <c r="AM282" s="44">
        <f t="shared" si="108"/>
        <v>44.583333333333336</v>
      </c>
      <c r="AN282" s="51">
        <v>635</v>
      </c>
      <c r="AO282" s="53">
        <v>199</v>
      </c>
      <c r="AP282" s="44">
        <f t="shared" si="109"/>
        <v>95.7286432160804</v>
      </c>
      <c r="AQ282" s="51">
        <v>45</v>
      </c>
      <c r="AR282" s="53">
        <v>17</v>
      </c>
      <c r="AS282" s="44">
        <f t="shared" si="132"/>
        <v>79.411764705882348</v>
      </c>
      <c r="AT282" s="51">
        <v>846</v>
      </c>
      <c r="AU282" s="53">
        <v>1803</v>
      </c>
      <c r="AV282" s="44">
        <f t="shared" si="120"/>
        <v>14.076539101497506</v>
      </c>
      <c r="AW282" s="51">
        <v>276</v>
      </c>
      <c r="AX282" s="53">
        <v>118</v>
      </c>
      <c r="AY282" s="44">
        <f t="shared" si="110"/>
        <v>70.169491525423723</v>
      </c>
      <c r="AZ282" s="51">
        <v>288</v>
      </c>
      <c r="BA282" s="53">
        <v>99</v>
      </c>
      <c r="BB282" s="44">
        <f t="shared" si="111"/>
        <v>87.27272727272728</v>
      </c>
      <c r="BC282" s="51">
        <v>966</v>
      </c>
      <c r="BD282" s="53">
        <v>2067</v>
      </c>
      <c r="BE282" s="44">
        <f t="shared" si="121"/>
        <v>14.020319303338171</v>
      </c>
      <c r="BF282" s="51">
        <v>94</v>
      </c>
      <c r="BG282" s="53">
        <v>87</v>
      </c>
      <c r="BH282" s="44">
        <f t="shared" si="112"/>
        <v>32.413793103448278</v>
      </c>
      <c r="BI282" s="51">
        <v>104</v>
      </c>
      <c r="BJ282" s="54">
        <v>3</v>
      </c>
      <c r="BK282" s="44">
        <f t="shared" si="122"/>
        <v>1040</v>
      </c>
      <c r="BL282" s="51">
        <v>328</v>
      </c>
      <c r="BM282" s="53">
        <v>1327</v>
      </c>
      <c r="BN282" s="44">
        <f t="shared" si="113"/>
        <v>7.4152223059532787</v>
      </c>
      <c r="BO282" s="51">
        <v>215</v>
      </c>
      <c r="BP282" s="53">
        <v>103</v>
      </c>
      <c r="BQ282" s="44">
        <f t="shared" si="114"/>
        <v>62.621359223300971</v>
      </c>
      <c r="BR282" s="51">
        <v>0</v>
      </c>
      <c r="BS282" s="53">
        <v>0</v>
      </c>
      <c r="BT282" s="44" t="s">
        <v>1755</v>
      </c>
      <c r="BU282" s="51">
        <v>469</v>
      </c>
      <c r="BV282" s="53">
        <v>644</v>
      </c>
      <c r="BW282" s="44">
        <f t="shared" si="115"/>
        <v>21.847826086956523</v>
      </c>
      <c r="BX282" s="51">
        <v>94</v>
      </c>
      <c r="BY282" s="53">
        <v>14</v>
      </c>
      <c r="BZ282" s="44">
        <f t="shared" si="123"/>
        <v>201.42857142857144</v>
      </c>
      <c r="CA282" s="55">
        <v>0</v>
      </c>
      <c r="CB282" s="55">
        <v>0</v>
      </c>
      <c r="CC282" s="44" t="s">
        <v>1755</v>
      </c>
      <c r="CD282" s="55">
        <v>0</v>
      </c>
      <c r="CE282" s="55">
        <v>0</v>
      </c>
      <c r="CF282" s="44" t="s">
        <v>1755</v>
      </c>
      <c r="CG282" s="55">
        <v>0</v>
      </c>
      <c r="CH282" s="55">
        <v>0</v>
      </c>
      <c r="CI282" s="44" t="s">
        <v>1755</v>
      </c>
      <c r="CJ282" s="55">
        <v>0</v>
      </c>
      <c r="CK282" s="55">
        <v>0</v>
      </c>
      <c r="CL282" s="44" t="s">
        <v>1755</v>
      </c>
      <c r="CM282" s="55">
        <v>0</v>
      </c>
      <c r="CN282" s="55">
        <v>0</v>
      </c>
      <c r="CO282" s="44" t="s">
        <v>1755</v>
      </c>
    </row>
    <row r="283" spans="1:93" ht="39.75" customHeight="1" x14ac:dyDescent="0.2">
      <c r="A283" s="48">
        <v>2200945</v>
      </c>
      <c r="B283" s="48" t="s">
        <v>1140</v>
      </c>
      <c r="C283" s="48" t="s">
        <v>1141</v>
      </c>
      <c r="D283" s="48" t="s">
        <v>171</v>
      </c>
      <c r="E283" s="48" t="s">
        <v>63</v>
      </c>
      <c r="F283" s="48" t="s">
        <v>1139</v>
      </c>
      <c r="G283" s="48">
        <v>3135571244</v>
      </c>
      <c r="H283" s="48" t="s">
        <v>65</v>
      </c>
      <c r="I283" s="45"/>
      <c r="J283" s="48">
        <v>10</v>
      </c>
      <c r="K283" s="48">
        <v>1</v>
      </c>
      <c r="L283" s="48" t="s">
        <v>64</v>
      </c>
      <c r="M283" s="51">
        <v>0</v>
      </c>
      <c r="N283" s="53">
        <v>0</v>
      </c>
      <c r="O283" s="44" t="s">
        <v>1755</v>
      </c>
      <c r="P283" s="51">
        <v>0</v>
      </c>
      <c r="Q283" s="53">
        <v>0</v>
      </c>
      <c r="R283" s="44" t="s">
        <v>1755</v>
      </c>
      <c r="S283" s="51">
        <v>68</v>
      </c>
      <c r="T283" s="53">
        <v>0</v>
      </c>
      <c r="U283" s="44" t="s">
        <v>1755</v>
      </c>
      <c r="V283" s="51">
        <v>0</v>
      </c>
      <c r="W283" s="53">
        <v>0</v>
      </c>
      <c r="X283" s="44" t="s">
        <v>1755</v>
      </c>
      <c r="Y283" s="51">
        <v>500</v>
      </c>
      <c r="Z283" s="53">
        <v>68</v>
      </c>
      <c r="AA283" s="44">
        <f t="shared" si="128"/>
        <v>220.58823529411762</v>
      </c>
      <c r="AB283" s="51">
        <v>41</v>
      </c>
      <c r="AC283" s="53">
        <v>1</v>
      </c>
      <c r="AD283" s="44">
        <f t="shared" si="129"/>
        <v>1230</v>
      </c>
      <c r="AE283" s="51">
        <v>48</v>
      </c>
      <c r="AF283" s="53">
        <v>0</v>
      </c>
      <c r="AG283" s="44" t="s">
        <v>1755</v>
      </c>
      <c r="AH283" s="51">
        <v>0</v>
      </c>
      <c r="AI283" s="53">
        <v>0</v>
      </c>
      <c r="AJ283" s="44" t="s">
        <v>1755</v>
      </c>
      <c r="AK283" s="51">
        <v>247</v>
      </c>
      <c r="AL283" s="53">
        <v>12</v>
      </c>
      <c r="AM283" s="44">
        <f t="shared" si="108"/>
        <v>617.5</v>
      </c>
      <c r="AN283" s="51">
        <v>488</v>
      </c>
      <c r="AO283" s="53">
        <v>344</v>
      </c>
      <c r="AP283" s="44">
        <f t="shared" si="109"/>
        <v>42.558139534883722</v>
      </c>
      <c r="AQ283" s="51">
        <v>80</v>
      </c>
      <c r="AR283" s="53">
        <v>8</v>
      </c>
      <c r="AS283" s="44">
        <f t="shared" si="132"/>
        <v>300</v>
      </c>
      <c r="AT283" s="51">
        <v>0</v>
      </c>
      <c r="AU283" s="53">
        <v>34</v>
      </c>
      <c r="AV283" s="44">
        <f t="shared" si="120"/>
        <v>0</v>
      </c>
      <c r="AW283" s="51">
        <v>38</v>
      </c>
      <c r="AX283" s="53">
        <v>14</v>
      </c>
      <c r="AY283" s="44">
        <f t="shared" si="110"/>
        <v>81.428571428571431</v>
      </c>
      <c r="AZ283" s="51">
        <v>72</v>
      </c>
      <c r="BA283" s="53">
        <v>85</v>
      </c>
      <c r="BB283" s="44">
        <f t="shared" si="111"/>
        <v>25.411764705882351</v>
      </c>
      <c r="BC283" s="51">
        <v>1171</v>
      </c>
      <c r="BD283" s="53">
        <v>258</v>
      </c>
      <c r="BE283" s="44">
        <f t="shared" si="121"/>
        <v>136.16279069767441</v>
      </c>
      <c r="BF283" s="51">
        <v>409</v>
      </c>
      <c r="BG283" s="53">
        <v>343</v>
      </c>
      <c r="BH283" s="44">
        <f t="shared" si="112"/>
        <v>35.772594752186592</v>
      </c>
      <c r="BI283" s="51">
        <v>137</v>
      </c>
      <c r="BJ283" s="53">
        <v>32</v>
      </c>
      <c r="BK283" s="44">
        <f t="shared" si="122"/>
        <v>128.4375</v>
      </c>
      <c r="BL283" s="51">
        <v>569</v>
      </c>
      <c r="BM283" s="53">
        <v>364</v>
      </c>
      <c r="BN283" s="44">
        <f t="shared" si="113"/>
        <v>46.895604395604394</v>
      </c>
      <c r="BO283" s="51">
        <v>353</v>
      </c>
      <c r="BP283" s="53">
        <v>454</v>
      </c>
      <c r="BQ283" s="44">
        <f t="shared" si="114"/>
        <v>23.325991189427313</v>
      </c>
      <c r="BR283" s="51">
        <v>0</v>
      </c>
      <c r="BS283" s="53">
        <v>0</v>
      </c>
      <c r="BT283" s="44" t="s">
        <v>1755</v>
      </c>
      <c r="BU283" s="51">
        <v>2328</v>
      </c>
      <c r="BV283" s="53">
        <v>54</v>
      </c>
      <c r="BW283" s="44">
        <f t="shared" si="115"/>
        <v>1293.3333333333335</v>
      </c>
      <c r="BX283" s="51">
        <v>453</v>
      </c>
      <c r="BY283" s="53">
        <v>49</v>
      </c>
      <c r="BZ283" s="44">
        <f t="shared" si="123"/>
        <v>277.34693877551018</v>
      </c>
      <c r="CA283" s="55">
        <v>312</v>
      </c>
      <c r="CB283" s="55">
        <v>32</v>
      </c>
      <c r="CC283" s="44">
        <f t="shared" si="134"/>
        <v>292.5</v>
      </c>
      <c r="CD283" s="55">
        <v>155</v>
      </c>
      <c r="CE283" s="55">
        <v>105</v>
      </c>
      <c r="CF283" s="44">
        <f t="shared" si="124"/>
        <v>44.285714285714292</v>
      </c>
      <c r="CG283" s="55">
        <v>0</v>
      </c>
      <c r="CH283" s="55">
        <v>0</v>
      </c>
      <c r="CI283" s="44" t="s">
        <v>1755</v>
      </c>
      <c r="CJ283" s="55">
        <v>1435</v>
      </c>
      <c r="CK283" s="55">
        <v>184</v>
      </c>
      <c r="CL283" s="44">
        <f t="shared" si="117"/>
        <v>233.96739130434781</v>
      </c>
      <c r="CM283" s="55">
        <v>198</v>
      </c>
      <c r="CN283" s="55">
        <v>275</v>
      </c>
      <c r="CO283" s="44">
        <f t="shared" si="125"/>
        <v>21.599999999999998</v>
      </c>
    </row>
    <row r="284" spans="1:93" ht="39.75" customHeight="1" x14ac:dyDescent="0.2">
      <c r="A284" s="48">
        <v>2201402</v>
      </c>
      <c r="B284" s="48" t="s">
        <v>1396</v>
      </c>
      <c r="C284" s="48" t="s">
        <v>1398</v>
      </c>
      <c r="D284" s="48" t="s">
        <v>81</v>
      </c>
      <c r="E284" s="48" t="s">
        <v>65</v>
      </c>
      <c r="F284" s="48" t="s">
        <v>1395</v>
      </c>
      <c r="G284" s="48" t="s">
        <v>1397</v>
      </c>
      <c r="H284" s="48" t="s">
        <v>65</v>
      </c>
      <c r="I284" s="45"/>
      <c r="J284" s="48">
        <v>2</v>
      </c>
      <c r="K284" s="48">
        <v>0</v>
      </c>
      <c r="L284" s="48" t="s">
        <v>82</v>
      </c>
      <c r="M284" s="51">
        <v>0</v>
      </c>
      <c r="N284" s="53">
        <v>0</v>
      </c>
      <c r="O284" s="44" t="s">
        <v>1755</v>
      </c>
      <c r="P284" s="51">
        <v>0</v>
      </c>
      <c r="Q284" s="53">
        <v>0</v>
      </c>
      <c r="R284" s="44" t="s">
        <v>1755</v>
      </c>
      <c r="S284" s="51">
        <v>88</v>
      </c>
      <c r="T284" s="53">
        <v>1</v>
      </c>
      <c r="U284" s="44">
        <f t="shared" si="119"/>
        <v>2640</v>
      </c>
      <c r="V284" s="51">
        <v>0</v>
      </c>
      <c r="W284" s="53">
        <v>0</v>
      </c>
      <c r="X284" s="44" t="s">
        <v>1755</v>
      </c>
      <c r="Y284" s="51">
        <v>0</v>
      </c>
      <c r="Z284" s="53">
        <v>0</v>
      </c>
      <c r="AA284" s="44" t="s">
        <v>1755</v>
      </c>
      <c r="AB284" s="51">
        <v>0</v>
      </c>
      <c r="AC284" s="53">
        <v>0</v>
      </c>
      <c r="AD284" s="44" t="s">
        <v>1755</v>
      </c>
      <c r="AE284" s="51">
        <v>0</v>
      </c>
      <c r="AF284" s="53">
        <v>0</v>
      </c>
      <c r="AG284" s="44" t="s">
        <v>1755</v>
      </c>
      <c r="AH284" s="51">
        <v>0</v>
      </c>
      <c r="AI284" s="53">
        <v>0</v>
      </c>
      <c r="AJ284" s="44" t="s">
        <v>1755</v>
      </c>
      <c r="AK284" s="51">
        <v>104</v>
      </c>
      <c r="AL284" s="53">
        <v>2</v>
      </c>
      <c r="AM284" s="44">
        <f t="shared" si="108"/>
        <v>1560</v>
      </c>
      <c r="AN284" s="51">
        <v>220</v>
      </c>
      <c r="AO284" s="53">
        <v>1</v>
      </c>
      <c r="AP284" s="44">
        <f t="shared" si="109"/>
        <v>6600</v>
      </c>
      <c r="AQ284" s="51">
        <v>5</v>
      </c>
      <c r="AR284" s="53">
        <v>0</v>
      </c>
      <c r="AS284" s="44" t="s">
        <v>1755</v>
      </c>
      <c r="AT284" s="51">
        <v>73</v>
      </c>
      <c r="AU284" s="53">
        <v>1</v>
      </c>
      <c r="AV284" s="44">
        <f t="shared" si="120"/>
        <v>2190</v>
      </c>
      <c r="AW284" s="51">
        <v>23</v>
      </c>
      <c r="AX284" s="53">
        <v>1</v>
      </c>
      <c r="AY284" s="44">
        <f t="shared" si="110"/>
        <v>690</v>
      </c>
      <c r="AZ284" s="51">
        <v>115</v>
      </c>
      <c r="BA284" s="53">
        <v>2</v>
      </c>
      <c r="BB284" s="44">
        <f t="shared" si="111"/>
        <v>1725</v>
      </c>
      <c r="BC284" s="51">
        <v>0</v>
      </c>
      <c r="BD284" s="53">
        <v>1</v>
      </c>
      <c r="BE284" s="44">
        <f t="shared" si="121"/>
        <v>0</v>
      </c>
      <c r="BF284" s="51">
        <v>100</v>
      </c>
      <c r="BG284" s="53">
        <v>2</v>
      </c>
      <c r="BH284" s="44">
        <f t="shared" si="112"/>
        <v>1500</v>
      </c>
      <c r="BI284" s="51">
        <v>5</v>
      </c>
      <c r="BJ284" s="53">
        <v>0</v>
      </c>
      <c r="BK284" s="44" t="s">
        <v>1755</v>
      </c>
      <c r="BL284" s="51">
        <v>45</v>
      </c>
      <c r="BM284" s="53">
        <v>1</v>
      </c>
      <c r="BN284" s="44">
        <f t="shared" si="113"/>
        <v>1350</v>
      </c>
      <c r="BO284" s="51">
        <v>0</v>
      </c>
      <c r="BP284" s="53">
        <v>0</v>
      </c>
      <c r="BQ284" s="44" t="s">
        <v>1755</v>
      </c>
      <c r="BR284" s="51">
        <v>10</v>
      </c>
      <c r="BS284" s="53">
        <v>0</v>
      </c>
      <c r="BT284" s="44" t="s">
        <v>1755</v>
      </c>
      <c r="BU284" s="51">
        <v>0</v>
      </c>
      <c r="BV284" s="53">
        <v>0</v>
      </c>
      <c r="BW284" s="44" t="s">
        <v>1755</v>
      </c>
      <c r="BX284" s="51">
        <v>15</v>
      </c>
      <c r="BY284" s="53">
        <v>0</v>
      </c>
      <c r="BZ284" s="44" t="s">
        <v>1755</v>
      </c>
      <c r="CA284" s="55">
        <v>0</v>
      </c>
      <c r="CB284" s="55">
        <v>0</v>
      </c>
      <c r="CC284" s="44" t="s">
        <v>1755</v>
      </c>
      <c r="CD284" s="55">
        <v>0</v>
      </c>
      <c r="CE284" s="55">
        <v>0</v>
      </c>
      <c r="CF284" s="44" t="s">
        <v>1755</v>
      </c>
      <c r="CG284" s="55">
        <v>0</v>
      </c>
      <c r="CH284" s="55">
        <v>0</v>
      </c>
      <c r="CI284" s="44" t="s">
        <v>1755</v>
      </c>
      <c r="CJ284" s="55">
        <v>73</v>
      </c>
      <c r="CK284" s="55">
        <v>1</v>
      </c>
      <c r="CL284" s="44">
        <f t="shared" si="117"/>
        <v>2190</v>
      </c>
      <c r="CM284" s="55">
        <v>30</v>
      </c>
      <c r="CN284" s="55">
        <v>1</v>
      </c>
      <c r="CO284" s="44">
        <f t="shared" si="125"/>
        <v>900</v>
      </c>
    </row>
    <row r="285" spans="1:93" ht="39.75" customHeight="1" x14ac:dyDescent="0.2">
      <c r="A285" s="48">
        <v>2201410</v>
      </c>
      <c r="B285" s="48" t="s">
        <v>385</v>
      </c>
      <c r="C285" s="48" t="s">
        <v>387</v>
      </c>
      <c r="D285" s="48" t="s">
        <v>81</v>
      </c>
      <c r="E285" s="48" t="s">
        <v>65</v>
      </c>
      <c r="F285" s="48" t="s">
        <v>384</v>
      </c>
      <c r="G285" s="48" t="s">
        <v>386</v>
      </c>
      <c r="H285" s="48" t="s">
        <v>65</v>
      </c>
      <c r="I285" s="45"/>
      <c r="J285" s="48">
        <v>0</v>
      </c>
      <c r="K285" s="48">
        <v>0</v>
      </c>
      <c r="L285" s="48" t="s">
        <v>82</v>
      </c>
      <c r="M285" s="51">
        <v>0</v>
      </c>
      <c r="N285" s="53">
        <v>0</v>
      </c>
      <c r="O285" s="44" t="s">
        <v>1755</v>
      </c>
      <c r="P285" s="51">
        <v>0</v>
      </c>
      <c r="Q285" s="53">
        <v>0</v>
      </c>
      <c r="R285" s="44" t="s">
        <v>1755</v>
      </c>
      <c r="S285" s="51">
        <v>47</v>
      </c>
      <c r="T285" s="53">
        <v>2</v>
      </c>
      <c r="U285" s="44">
        <f t="shared" si="119"/>
        <v>705</v>
      </c>
      <c r="V285" s="51">
        <v>0</v>
      </c>
      <c r="W285" s="53">
        <v>0</v>
      </c>
      <c r="X285" s="44" t="s">
        <v>1755</v>
      </c>
      <c r="Y285" s="51">
        <v>0</v>
      </c>
      <c r="Z285" s="53">
        <v>0</v>
      </c>
      <c r="AA285" s="44" t="s">
        <v>1755</v>
      </c>
      <c r="AB285" s="51">
        <v>0</v>
      </c>
      <c r="AC285" s="53">
        <v>0</v>
      </c>
      <c r="AD285" s="44" t="s">
        <v>1755</v>
      </c>
      <c r="AE285" s="51">
        <v>0</v>
      </c>
      <c r="AF285" s="53">
        <v>0</v>
      </c>
      <c r="AG285" s="44" t="s">
        <v>1755</v>
      </c>
      <c r="AH285" s="51">
        <v>0</v>
      </c>
      <c r="AI285" s="53">
        <v>0</v>
      </c>
      <c r="AJ285" s="44" t="s">
        <v>1755</v>
      </c>
      <c r="AK285" s="51">
        <v>123</v>
      </c>
      <c r="AL285" s="53">
        <v>5</v>
      </c>
      <c r="AM285" s="44">
        <f t="shared" si="108"/>
        <v>738</v>
      </c>
      <c r="AN285" s="51">
        <v>127</v>
      </c>
      <c r="AO285" s="53">
        <v>1</v>
      </c>
      <c r="AP285" s="44">
        <f t="shared" si="109"/>
        <v>3810</v>
      </c>
      <c r="AQ285" s="51">
        <v>39</v>
      </c>
      <c r="AR285" s="53">
        <v>1</v>
      </c>
      <c r="AS285" s="44">
        <f t="shared" si="132"/>
        <v>1170</v>
      </c>
      <c r="AT285" s="51">
        <v>65</v>
      </c>
      <c r="AU285" s="53">
        <v>2</v>
      </c>
      <c r="AV285" s="44">
        <f t="shared" si="120"/>
        <v>975</v>
      </c>
      <c r="AW285" s="51">
        <v>89</v>
      </c>
      <c r="AX285" s="53">
        <v>5</v>
      </c>
      <c r="AY285" s="44">
        <f t="shared" si="110"/>
        <v>534</v>
      </c>
      <c r="AZ285" s="51">
        <v>75</v>
      </c>
      <c r="BA285" s="53">
        <v>2</v>
      </c>
      <c r="BB285" s="44">
        <f t="shared" si="111"/>
        <v>1125</v>
      </c>
      <c r="BC285" s="51">
        <v>73</v>
      </c>
      <c r="BD285" s="53">
        <v>1</v>
      </c>
      <c r="BE285" s="44">
        <f t="shared" si="121"/>
        <v>2190</v>
      </c>
      <c r="BF285" s="51">
        <v>104</v>
      </c>
      <c r="BG285" s="53">
        <v>3</v>
      </c>
      <c r="BH285" s="44">
        <f t="shared" si="112"/>
        <v>1040</v>
      </c>
      <c r="BI285" s="51">
        <v>0</v>
      </c>
      <c r="BJ285" s="53">
        <v>0</v>
      </c>
      <c r="BK285" s="44" t="s">
        <v>1755</v>
      </c>
      <c r="BL285" s="51">
        <v>102</v>
      </c>
      <c r="BM285" s="53">
        <v>2</v>
      </c>
      <c r="BN285" s="44">
        <f t="shared" si="113"/>
        <v>1530</v>
      </c>
      <c r="BO285" s="51">
        <v>0</v>
      </c>
      <c r="BP285" s="53">
        <v>0</v>
      </c>
      <c r="BQ285" s="44" t="s">
        <v>1755</v>
      </c>
      <c r="BR285" s="51">
        <v>0</v>
      </c>
      <c r="BS285" s="53">
        <v>0</v>
      </c>
      <c r="BT285" s="44" t="s">
        <v>1755</v>
      </c>
      <c r="BU285" s="51">
        <v>0</v>
      </c>
      <c r="BV285" s="53">
        <v>0</v>
      </c>
      <c r="BW285" s="44" t="s">
        <v>1755</v>
      </c>
      <c r="BX285" s="51">
        <v>0</v>
      </c>
      <c r="BY285" s="53">
        <v>2</v>
      </c>
      <c r="BZ285" s="44">
        <f t="shared" si="123"/>
        <v>0</v>
      </c>
      <c r="CA285" s="55">
        <v>0</v>
      </c>
      <c r="CB285" s="55">
        <v>0</v>
      </c>
      <c r="CC285" s="44" t="s">
        <v>1755</v>
      </c>
      <c r="CD285" s="55">
        <v>0</v>
      </c>
      <c r="CE285" s="55">
        <v>0</v>
      </c>
      <c r="CF285" s="44" t="s">
        <v>1755</v>
      </c>
      <c r="CG285" s="55">
        <v>0</v>
      </c>
      <c r="CH285" s="55">
        <v>0</v>
      </c>
      <c r="CI285" s="44" t="s">
        <v>1755</v>
      </c>
      <c r="CJ285" s="55">
        <v>0</v>
      </c>
      <c r="CK285" s="55">
        <v>0</v>
      </c>
      <c r="CL285" s="44" t="s">
        <v>1755</v>
      </c>
      <c r="CM285" s="55">
        <v>0</v>
      </c>
      <c r="CN285" s="55">
        <v>0</v>
      </c>
      <c r="CO285" s="44" t="s">
        <v>1755</v>
      </c>
    </row>
    <row r="286" spans="1:93" ht="39.75" customHeight="1" x14ac:dyDescent="0.2">
      <c r="A286" s="48">
        <v>2201542</v>
      </c>
      <c r="B286" s="48" t="s">
        <v>1352</v>
      </c>
      <c r="C286" s="48" t="s">
        <v>453</v>
      </c>
      <c r="D286" s="48" t="s">
        <v>81</v>
      </c>
      <c r="E286" s="48" t="s">
        <v>63</v>
      </c>
      <c r="F286" s="48" t="s">
        <v>1351</v>
      </c>
      <c r="G286" s="48" t="s">
        <v>1353</v>
      </c>
      <c r="H286" s="48" t="s">
        <v>65</v>
      </c>
      <c r="I286" s="45"/>
      <c r="J286" s="48">
        <v>25</v>
      </c>
      <c r="K286" s="48">
        <v>4</v>
      </c>
      <c r="L286" s="48" t="s">
        <v>82</v>
      </c>
      <c r="M286" s="51">
        <v>0</v>
      </c>
      <c r="N286" s="53">
        <v>0</v>
      </c>
      <c r="O286" s="44" t="s">
        <v>1755</v>
      </c>
      <c r="P286" s="51">
        <v>0</v>
      </c>
      <c r="Q286" s="53">
        <v>0</v>
      </c>
      <c r="R286" s="44" t="s">
        <v>1755</v>
      </c>
      <c r="S286" s="51">
        <v>110</v>
      </c>
      <c r="T286" s="53">
        <v>0</v>
      </c>
      <c r="U286" s="44" t="s">
        <v>1755</v>
      </c>
      <c r="V286" s="51">
        <v>0</v>
      </c>
      <c r="W286" s="53">
        <v>0</v>
      </c>
      <c r="X286" s="44" t="s">
        <v>1755</v>
      </c>
      <c r="Y286" s="51">
        <v>0</v>
      </c>
      <c r="Z286" s="53">
        <v>0</v>
      </c>
      <c r="AA286" s="44" t="s">
        <v>1755</v>
      </c>
      <c r="AB286" s="51">
        <v>0</v>
      </c>
      <c r="AC286" s="53">
        <v>0</v>
      </c>
      <c r="AD286" s="44" t="s">
        <v>1755</v>
      </c>
      <c r="AE286" s="51">
        <v>0</v>
      </c>
      <c r="AF286" s="53">
        <v>0</v>
      </c>
      <c r="AG286" s="44" t="s">
        <v>1755</v>
      </c>
      <c r="AH286" s="51">
        <v>0</v>
      </c>
      <c r="AI286" s="53">
        <v>0</v>
      </c>
      <c r="AJ286" s="44" t="s">
        <v>1755</v>
      </c>
      <c r="AK286" s="51">
        <v>320</v>
      </c>
      <c r="AL286" s="53">
        <v>10</v>
      </c>
      <c r="AM286" s="44">
        <f t="shared" si="108"/>
        <v>960</v>
      </c>
      <c r="AN286" s="51">
        <v>398</v>
      </c>
      <c r="AO286" s="53">
        <v>0</v>
      </c>
      <c r="AP286" s="44" t="s">
        <v>1755</v>
      </c>
      <c r="AQ286" s="51">
        <v>45</v>
      </c>
      <c r="AR286" s="53">
        <v>0</v>
      </c>
      <c r="AS286" s="44" t="s">
        <v>1755</v>
      </c>
      <c r="AT286" s="51">
        <v>280</v>
      </c>
      <c r="AU286" s="53">
        <v>0</v>
      </c>
      <c r="AV286" s="44" t="s">
        <v>1755</v>
      </c>
      <c r="AW286" s="51">
        <v>100</v>
      </c>
      <c r="AX286" s="53">
        <v>0</v>
      </c>
      <c r="AY286" s="44" t="s">
        <v>1755</v>
      </c>
      <c r="AZ286" s="51">
        <v>105</v>
      </c>
      <c r="BA286" s="53">
        <v>0</v>
      </c>
      <c r="BB286" s="44" t="s">
        <v>1755</v>
      </c>
      <c r="BC286" s="51">
        <v>160</v>
      </c>
      <c r="BD286" s="53">
        <v>0</v>
      </c>
      <c r="BE286" s="44" t="s">
        <v>1755</v>
      </c>
      <c r="BF286" s="51">
        <v>20</v>
      </c>
      <c r="BG286" s="53">
        <v>0</v>
      </c>
      <c r="BH286" s="44" t="s">
        <v>1755</v>
      </c>
      <c r="BI286" s="51">
        <v>5</v>
      </c>
      <c r="BJ286" s="53">
        <v>0</v>
      </c>
      <c r="BK286" s="44" t="s">
        <v>1755</v>
      </c>
      <c r="BL286" s="51">
        <v>350</v>
      </c>
      <c r="BM286" s="53">
        <v>0</v>
      </c>
      <c r="BN286" s="44" t="s">
        <v>1755</v>
      </c>
      <c r="BO286" s="51">
        <v>40</v>
      </c>
      <c r="BP286" s="53">
        <v>0</v>
      </c>
      <c r="BQ286" s="44" t="s">
        <v>1755</v>
      </c>
      <c r="BR286" s="51">
        <v>0</v>
      </c>
      <c r="BS286" s="53">
        <v>0</v>
      </c>
      <c r="BT286" s="44" t="s">
        <v>1755</v>
      </c>
      <c r="BU286" s="51">
        <v>25</v>
      </c>
      <c r="BV286" s="53">
        <v>0</v>
      </c>
      <c r="BW286" s="44" t="s">
        <v>1755</v>
      </c>
      <c r="BX286" s="51">
        <v>55</v>
      </c>
      <c r="BY286" s="53">
        <v>0</v>
      </c>
      <c r="BZ286" s="44" t="s">
        <v>1755</v>
      </c>
      <c r="CA286" s="55">
        <v>0</v>
      </c>
      <c r="CB286" s="55">
        <v>0</v>
      </c>
      <c r="CC286" s="44" t="s">
        <v>1755</v>
      </c>
      <c r="CD286" s="55">
        <v>0</v>
      </c>
      <c r="CE286" s="55">
        <v>0</v>
      </c>
      <c r="CF286" s="44" t="s">
        <v>1755</v>
      </c>
      <c r="CG286" s="55">
        <v>0</v>
      </c>
      <c r="CH286" s="55">
        <v>0</v>
      </c>
      <c r="CI286" s="44" t="s">
        <v>1755</v>
      </c>
      <c r="CJ286" s="55">
        <v>0</v>
      </c>
      <c r="CK286" s="55">
        <v>0</v>
      </c>
      <c r="CL286" s="44" t="s">
        <v>1755</v>
      </c>
      <c r="CM286" s="55">
        <v>0</v>
      </c>
      <c r="CN286" s="55">
        <v>0</v>
      </c>
      <c r="CO286" s="44" t="s">
        <v>1755</v>
      </c>
    </row>
    <row r="287" spans="1:93" ht="39.75" customHeight="1" x14ac:dyDescent="0.2">
      <c r="A287" s="48">
        <v>2202638</v>
      </c>
      <c r="B287" s="48" t="s">
        <v>1435</v>
      </c>
      <c r="C287" s="48" t="s">
        <v>1437</v>
      </c>
      <c r="D287" s="48" t="s">
        <v>100</v>
      </c>
      <c r="E287" s="48" t="s">
        <v>65</v>
      </c>
      <c r="F287" s="48" t="s">
        <v>1434</v>
      </c>
      <c r="G287" s="48" t="s">
        <v>1436</v>
      </c>
      <c r="H287" s="48" t="s">
        <v>65</v>
      </c>
      <c r="I287" s="45"/>
      <c r="J287" s="49">
        <v>3</v>
      </c>
      <c r="K287" s="49">
        <v>1</v>
      </c>
      <c r="L287" s="48" t="s">
        <v>64</v>
      </c>
      <c r="M287" s="52">
        <v>0</v>
      </c>
      <c r="N287" s="54">
        <v>0</v>
      </c>
      <c r="O287" s="44" t="s">
        <v>1755</v>
      </c>
      <c r="P287" s="52">
        <v>0</v>
      </c>
      <c r="Q287" s="54">
        <v>0</v>
      </c>
      <c r="R287" s="44" t="s">
        <v>1755</v>
      </c>
      <c r="S287" s="51">
        <v>76</v>
      </c>
      <c r="T287" s="54">
        <v>1</v>
      </c>
      <c r="U287" s="44">
        <f t="shared" si="119"/>
        <v>2280</v>
      </c>
      <c r="V287" s="52">
        <v>0</v>
      </c>
      <c r="W287" s="54">
        <v>0</v>
      </c>
      <c r="X287" s="44" t="s">
        <v>1755</v>
      </c>
      <c r="Y287" s="52">
        <v>0</v>
      </c>
      <c r="Z287" s="54">
        <v>0</v>
      </c>
      <c r="AA287" s="44" t="s">
        <v>1755</v>
      </c>
      <c r="AB287" s="52">
        <v>0</v>
      </c>
      <c r="AC287" s="54">
        <v>0</v>
      </c>
      <c r="AD287" s="44" t="s">
        <v>1755</v>
      </c>
      <c r="AE287" s="52">
        <v>0</v>
      </c>
      <c r="AF287" s="54">
        <v>0</v>
      </c>
      <c r="AG287" s="44" t="s">
        <v>1755</v>
      </c>
      <c r="AH287" s="52">
        <v>0</v>
      </c>
      <c r="AI287" s="54">
        <v>0</v>
      </c>
      <c r="AJ287" s="44" t="s">
        <v>1755</v>
      </c>
      <c r="AK287" s="51">
        <v>168</v>
      </c>
      <c r="AL287" s="54">
        <v>2</v>
      </c>
      <c r="AM287" s="44">
        <f t="shared" si="108"/>
        <v>2520</v>
      </c>
      <c r="AN287" s="51">
        <v>36</v>
      </c>
      <c r="AO287" s="54">
        <v>1</v>
      </c>
      <c r="AP287" s="44">
        <f t="shared" si="109"/>
        <v>1080</v>
      </c>
      <c r="AQ287" s="52">
        <v>4</v>
      </c>
      <c r="AR287" s="54">
        <v>1</v>
      </c>
      <c r="AS287" s="44">
        <f t="shared" si="132"/>
        <v>120</v>
      </c>
      <c r="AT287" s="52">
        <v>0</v>
      </c>
      <c r="AU287" s="54">
        <v>0</v>
      </c>
      <c r="AV287" s="44" t="s">
        <v>1755</v>
      </c>
      <c r="AW287" s="52">
        <v>5</v>
      </c>
      <c r="AX287" s="54">
        <v>1</v>
      </c>
      <c r="AY287" s="44">
        <f t="shared" si="110"/>
        <v>150</v>
      </c>
      <c r="AZ287" s="51">
        <v>14</v>
      </c>
      <c r="BA287" s="54">
        <v>2</v>
      </c>
      <c r="BB287" s="44">
        <f t="shared" si="111"/>
        <v>210</v>
      </c>
      <c r="BC287" s="52">
        <v>0</v>
      </c>
      <c r="BD287" s="54">
        <v>0</v>
      </c>
      <c r="BE287" s="44" t="s">
        <v>1755</v>
      </c>
      <c r="BF287" s="51">
        <v>37</v>
      </c>
      <c r="BG287" s="54">
        <v>1</v>
      </c>
      <c r="BH287" s="44">
        <f t="shared" si="112"/>
        <v>1110</v>
      </c>
      <c r="BI287" s="52">
        <v>0</v>
      </c>
      <c r="BJ287" s="54">
        <v>0</v>
      </c>
      <c r="BK287" s="44" t="s">
        <v>1755</v>
      </c>
      <c r="BL287" s="51">
        <v>76</v>
      </c>
      <c r="BM287" s="54">
        <v>1</v>
      </c>
      <c r="BN287" s="44">
        <f t="shared" si="113"/>
        <v>2280</v>
      </c>
      <c r="BO287" s="52">
        <v>0</v>
      </c>
      <c r="BP287" s="54">
        <v>0</v>
      </c>
      <c r="BQ287" s="44" t="s">
        <v>1755</v>
      </c>
      <c r="BR287" s="52">
        <v>0</v>
      </c>
      <c r="BS287" s="54">
        <v>0</v>
      </c>
      <c r="BT287" s="44" t="s">
        <v>1755</v>
      </c>
      <c r="BU287" s="52">
        <v>0</v>
      </c>
      <c r="BV287" s="54">
        <v>0</v>
      </c>
      <c r="BW287" s="44" t="s">
        <v>1755</v>
      </c>
      <c r="BX287" s="51">
        <v>10</v>
      </c>
      <c r="BY287" s="54">
        <v>1</v>
      </c>
      <c r="BZ287" s="44">
        <f t="shared" si="123"/>
        <v>300</v>
      </c>
      <c r="CA287" s="56">
        <v>0</v>
      </c>
      <c r="CB287" s="56">
        <v>0</v>
      </c>
      <c r="CC287" s="44" t="s">
        <v>1755</v>
      </c>
      <c r="CD287" s="56">
        <v>0</v>
      </c>
      <c r="CE287" s="56">
        <v>0</v>
      </c>
      <c r="CF287" s="44" t="s">
        <v>1755</v>
      </c>
      <c r="CG287" s="56">
        <v>0</v>
      </c>
      <c r="CH287" s="56">
        <v>0</v>
      </c>
      <c r="CI287" s="44" t="s">
        <v>1755</v>
      </c>
      <c r="CJ287" s="56">
        <v>0</v>
      </c>
      <c r="CK287" s="56">
        <v>0</v>
      </c>
      <c r="CL287" s="44" t="s">
        <v>1755</v>
      </c>
      <c r="CM287" s="56">
        <v>0</v>
      </c>
      <c r="CN287" s="56">
        <v>0</v>
      </c>
      <c r="CO287" s="44" t="s">
        <v>1755</v>
      </c>
    </row>
    <row r="288" spans="1:93" ht="39.75" customHeight="1" x14ac:dyDescent="0.2">
      <c r="A288" s="48">
        <v>2202883</v>
      </c>
      <c r="B288" s="48" t="s">
        <v>223</v>
      </c>
      <c r="C288" s="48" t="s">
        <v>224</v>
      </c>
      <c r="D288" s="48" t="s">
        <v>225</v>
      </c>
      <c r="E288" s="48" t="s">
        <v>63</v>
      </c>
      <c r="F288" s="48" t="s">
        <v>222</v>
      </c>
      <c r="G288" s="48">
        <v>38998427473</v>
      </c>
      <c r="H288" s="48" t="s">
        <v>65</v>
      </c>
      <c r="I288" s="45"/>
      <c r="J288" s="48">
        <v>10</v>
      </c>
      <c r="K288" s="48">
        <v>0</v>
      </c>
      <c r="L288" s="48" t="s">
        <v>64</v>
      </c>
      <c r="M288" s="51">
        <v>0</v>
      </c>
      <c r="N288" s="53">
        <v>0</v>
      </c>
      <c r="O288" s="44" t="s">
        <v>1755</v>
      </c>
      <c r="P288" s="51">
        <v>30</v>
      </c>
      <c r="Q288" s="53">
        <v>5</v>
      </c>
      <c r="R288" s="44">
        <f t="shared" si="118"/>
        <v>180</v>
      </c>
      <c r="S288" s="51">
        <v>40</v>
      </c>
      <c r="T288" s="53">
        <v>10</v>
      </c>
      <c r="U288" s="44">
        <f t="shared" si="119"/>
        <v>120</v>
      </c>
      <c r="V288" s="51">
        <v>20</v>
      </c>
      <c r="W288" s="53">
        <v>5</v>
      </c>
      <c r="X288" s="44">
        <f t="shared" si="127"/>
        <v>120</v>
      </c>
      <c r="Y288" s="51">
        <v>0</v>
      </c>
      <c r="Z288" s="53">
        <v>0</v>
      </c>
      <c r="AA288" s="44" t="s">
        <v>1755</v>
      </c>
      <c r="AB288" s="51">
        <v>0</v>
      </c>
      <c r="AC288" s="53">
        <v>0</v>
      </c>
      <c r="AD288" s="44" t="s">
        <v>1755</v>
      </c>
      <c r="AE288" s="51">
        <v>0</v>
      </c>
      <c r="AF288" s="53">
        <v>0</v>
      </c>
      <c r="AG288" s="44" t="s">
        <v>1755</v>
      </c>
      <c r="AH288" s="51">
        <v>0</v>
      </c>
      <c r="AI288" s="53">
        <v>0</v>
      </c>
      <c r="AJ288" s="44" t="s">
        <v>1755</v>
      </c>
      <c r="AK288" s="51">
        <v>50</v>
      </c>
      <c r="AL288" s="53">
        <v>20</v>
      </c>
      <c r="AM288" s="44">
        <f t="shared" si="108"/>
        <v>75</v>
      </c>
      <c r="AN288" s="51">
        <v>40</v>
      </c>
      <c r="AO288" s="53">
        <v>15</v>
      </c>
      <c r="AP288" s="44">
        <f t="shared" si="109"/>
        <v>80</v>
      </c>
      <c r="AQ288" s="51">
        <v>30</v>
      </c>
      <c r="AR288" s="53">
        <v>5</v>
      </c>
      <c r="AS288" s="44">
        <f t="shared" si="132"/>
        <v>180</v>
      </c>
      <c r="AT288" s="51">
        <v>50</v>
      </c>
      <c r="AU288" s="53">
        <v>20</v>
      </c>
      <c r="AV288" s="44">
        <f t="shared" si="120"/>
        <v>75</v>
      </c>
      <c r="AW288" s="51">
        <v>80</v>
      </c>
      <c r="AX288" s="53">
        <v>18</v>
      </c>
      <c r="AY288" s="44">
        <f t="shared" si="110"/>
        <v>133.33333333333334</v>
      </c>
      <c r="AZ288" s="51">
        <v>50</v>
      </c>
      <c r="BA288" s="53">
        <v>10</v>
      </c>
      <c r="BB288" s="44">
        <f t="shared" si="111"/>
        <v>150</v>
      </c>
      <c r="BC288" s="51">
        <v>60</v>
      </c>
      <c r="BD288" s="53">
        <v>20</v>
      </c>
      <c r="BE288" s="44">
        <f t="shared" si="121"/>
        <v>90</v>
      </c>
      <c r="BF288" s="51">
        <v>50</v>
      </c>
      <c r="BG288" s="53">
        <v>30</v>
      </c>
      <c r="BH288" s="44">
        <f t="shared" si="112"/>
        <v>50</v>
      </c>
      <c r="BI288" s="51">
        <v>30</v>
      </c>
      <c r="BJ288" s="53">
        <v>5</v>
      </c>
      <c r="BK288" s="44">
        <f t="shared" si="122"/>
        <v>180</v>
      </c>
      <c r="BL288" s="51">
        <v>60</v>
      </c>
      <c r="BM288" s="53">
        <v>20</v>
      </c>
      <c r="BN288" s="44">
        <f t="shared" si="113"/>
        <v>90</v>
      </c>
      <c r="BO288" s="51">
        <v>10</v>
      </c>
      <c r="BP288" s="53">
        <v>2</v>
      </c>
      <c r="BQ288" s="44">
        <f t="shared" si="114"/>
        <v>150</v>
      </c>
      <c r="BR288" s="51">
        <v>0</v>
      </c>
      <c r="BS288" s="53">
        <v>0</v>
      </c>
      <c r="BT288" s="44" t="s">
        <v>1755</v>
      </c>
      <c r="BU288" s="51">
        <v>15</v>
      </c>
      <c r="BV288" s="53">
        <v>2</v>
      </c>
      <c r="BW288" s="44">
        <f t="shared" si="115"/>
        <v>225</v>
      </c>
      <c r="BX288" s="51">
        <v>20</v>
      </c>
      <c r="BY288" s="53">
        <v>2</v>
      </c>
      <c r="BZ288" s="44">
        <f t="shared" si="123"/>
        <v>300</v>
      </c>
      <c r="CA288" s="55">
        <v>0</v>
      </c>
      <c r="CB288" s="55">
        <v>0</v>
      </c>
      <c r="CC288" s="44" t="s">
        <v>1755</v>
      </c>
      <c r="CD288" s="55">
        <v>0</v>
      </c>
      <c r="CE288" s="55">
        <v>0</v>
      </c>
      <c r="CF288" s="44" t="s">
        <v>1755</v>
      </c>
      <c r="CG288" s="55">
        <v>0</v>
      </c>
      <c r="CH288" s="55">
        <v>0</v>
      </c>
      <c r="CI288" s="44" t="s">
        <v>1755</v>
      </c>
      <c r="CJ288" s="55">
        <v>0</v>
      </c>
      <c r="CK288" s="55">
        <v>0</v>
      </c>
      <c r="CL288" s="44" t="s">
        <v>1755</v>
      </c>
      <c r="CM288" s="55">
        <v>0</v>
      </c>
      <c r="CN288" s="55">
        <v>0</v>
      </c>
      <c r="CO288" s="44" t="s">
        <v>1755</v>
      </c>
    </row>
    <row r="289" spans="1:93" ht="39.75" customHeight="1" x14ac:dyDescent="0.2">
      <c r="A289" s="48">
        <v>2202891</v>
      </c>
      <c r="B289" s="48" t="s">
        <v>481</v>
      </c>
      <c r="C289" s="48" t="s">
        <v>482</v>
      </c>
      <c r="D289" s="48" t="s">
        <v>225</v>
      </c>
      <c r="E289" s="48" t="s">
        <v>63</v>
      </c>
      <c r="F289" s="48" t="s">
        <v>480</v>
      </c>
      <c r="G289" s="48">
        <v>31987589222</v>
      </c>
      <c r="H289" s="48" t="s">
        <v>65</v>
      </c>
      <c r="I289" s="45"/>
      <c r="J289" s="48">
        <v>16</v>
      </c>
      <c r="K289" s="48">
        <v>0</v>
      </c>
      <c r="L289" s="48" t="s">
        <v>64</v>
      </c>
      <c r="M289" s="51">
        <v>0</v>
      </c>
      <c r="N289" s="53">
        <v>0</v>
      </c>
      <c r="O289" s="44" t="s">
        <v>1755</v>
      </c>
      <c r="P289" s="51">
        <v>51</v>
      </c>
      <c r="Q289" s="53">
        <v>2</v>
      </c>
      <c r="R289" s="44">
        <f t="shared" si="118"/>
        <v>765</v>
      </c>
      <c r="S289" s="51">
        <v>206</v>
      </c>
      <c r="T289" s="53">
        <v>26</v>
      </c>
      <c r="U289" s="44">
        <f t="shared" si="119"/>
        <v>237.69230769230771</v>
      </c>
      <c r="V289" s="51">
        <v>0</v>
      </c>
      <c r="W289" s="53">
        <v>0</v>
      </c>
      <c r="X289" s="44" t="s">
        <v>1755</v>
      </c>
      <c r="Y289" s="51">
        <v>0</v>
      </c>
      <c r="Z289" s="53">
        <v>0</v>
      </c>
      <c r="AA289" s="44" t="s">
        <v>1755</v>
      </c>
      <c r="AB289" s="51">
        <v>0</v>
      </c>
      <c r="AC289" s="53">
        <v>0</v>
      </c>
      <c r="AD289" s="44" t="s">
        <v>1755</v>
      </c>
      <c r="AE289" s="51">
        <v>96</v>
      </c>
      <c r="AF289" s="53">
        <v>1</v>
      </c>
      <c r="AG289" s="44">
        <f t="shared" si="130"/>
        <v>2880</v>
      </c>
      <c r="AH289" s="51">
        <v>0</v>
      </c>
      <c r="AI289" s="53">
        <v>0</v>
      </c>
      <c r="AJ289" s="44" t="s">
        <v>1755</v>
      </c>
      <c r="AK289" s="51">
        <v>32</v>
      </c>
      <c r="AL289" s="53">
        <v>37</v>
      </c>
      <c r="AM289" s="44">
        <f t="shared" si="108"/>
        <v>25.945945945945947</v>
      </c>
      <c r="AN289" s="51">
        <v>54</v>
      </c>
      <c r="AO289" s="53">
        <v>16</v>
      </c>
      <c r="AP289" s="44">
        <f t="shared" si="109"/>
        <v>101.25</v>
      </c>
      <c r="AQ289" s="51">
        <v>13</v>
      </c>
      <c r="AR289" s="53">
        <v>1</v>
      </c>
      <c r="AS289" s="44">
        <f t="shared" si="132"/>
        <v>390</v>
      </c>
      <c r="AT289" s="51">
        <v>281</v>
      </c>
      <c r="AU289" s="53">
        <v>33</v>
      </c>
      <c r="AV289" s="44">
        <f t="shared" si="120"/>
        <v>255.45454545454547</v>
      </c>
      <c r="AW289" s="51">
        <v>114</v>
      </c>
      <c r="AX289" s="53">
        <v>31</v>
      </c>
      <c r="AY289" s="44">
        <f t="shared" si="110"/>
        <v>110.32258064516128</v>
      </c>
      <c r="AZ289" s="51">
        <v>73</v>
      </c>
      <c r="BA289" s="53">
        <v>32</v>
      </c>
      <c r="BB289" s="44">
        <f t="shared" si="111"/>
        <v>68.4375</v>
      </c>
      <c r="BC289" s="51">
        <v>270</v>
      </c>
      <c r="BD289" s="53">
        <v>67</v>
      </c>
      <c r="BE289" s="44">
        <f t="shared" si="121"/>
        <v>120.89552238805969</v>
      </c>
      <c r="BF289" s="51">
        <v>166</v>
      </c>
      <c r="BG289" s="53">
        <v>31</v>
      </c>
      <c r="BH289" s="44">
        <f t="shared" si="112"/>
        <v>160.64516129032256</v>
      </c>
      <c r="BI289" s="51">
        <v>5</v>
      </c>
      <c r="BJ289" s="53">
        <v>0</v>
      </c>
      <c r="BK289" s="44" t="s">
        <v>1755</v>
      </c>
      <c r="BL289" s="51">
        <v>209</v>
      </c>
      <c r="BM289" s="53">
        <v>98</v>
      </c>
      <c r="BN289" s="44">
        <f t="shared" si="113"/>
        <v>63.979591836734699</v>
      </c>
      <c r="BO289" s="51">
        <v>236</v>
      </c>
      <c r="BP289" s="53">
        <v>59</v>
      </c>
      <c r="BQ289" s="44">
        <f t="shared" si="114"/>
        <v>120</v>
      </c>
      <c r="BR289" s="51">
        <v>0</v>
      </c>
      <c r="BS289" s="53">
        <v>0</v>
      </c>
      <c r="BT289" s="44" t="s">
        <v>1755</v>
      </c>
      <c r="BU289" s="51">
        <v>113</v>
      </c>
      <c r="BV289" s="53">
        <v>21</v>
      </c>
      <c r="BW289" s="44">
        <f t="shared" si="115"/>
        <v>161.42857142857144</v>
      </c>
      <c r="BX289" s="51">
        <v>16</v>
      </c>
      <c r="BY289" s="53">
        <v>7</v>
      </c>
      <c r="BZ289" s="44">
        <f t="shared" si="123"/>
        <v>68.571428571428569</v>
      </c>
      <c r="CA289" s="55">
        <v>0</v>
      </c>
      <c r="CB289" s="55">
        <v>0</v>
      </c>
      <c r="CC289" s="44" t="s">
        <v>1755</v>
      </c>
      <c r="CD289" s="55">
        <v>83</v>
      </c>
      <c r="CE289" s="55">
        <v>32</v>
      </c>
      <c r="CF289" s="44">
        <f t="shared" si="124"/>
        <v>77.8125</v>
      </c>
      <c r="CG289" s="55">
        <v>110</v>
      </c>
      <c r="CH289" s="55">
        <v>49</v>
      </c>
      <c r="CI289" s="44">
        <f t="shared" si="116"/>
        <v>67.346938775510196</v>
      </c>
      <c r="CJ289" s="55">
        <v>366</v>
      </c>
      <c r="CK289" s="55">
        <v>56</v>
      </c>
      <c r="CL289" s="44">
        <f t="shared" si="117"/>
        <v>196.07142857142856</v>
      </c>
      <c r="CM289" s="55">
        <v>35</v>
      </c>
      <c r="CN289" s="55">
        <v>4</v>
      </c>
      <c r="CO289" s="44">
        <f t="shared" si="125"/>
        <v>262.5</v>
      </c>
    </row>
    <row r="290" spans="1:93" ht="39.75" customHeight="1" x14ac:dyDescent="0.2">
      <c r="A290" s="48">
        <v>2204622</v>
      </c>
      <c r="B290" s="48" t="s">
        <v>547</v>
      </c>
      <c r="C290" s="48" t="s">
        <v>548</v>
      </c>
      <c r="D290" s="48" t="s">
        <v>138</v>
      </c>
      <c r="E290" s="48" t="s">
        <v>63</v>
      </c>
      <c r="F290" s="48" t="s">
        <v>546</v>
      </c>
      <c r="G290" s="48">
        <v>3836212241</v>
      </c>
      <c r="H290" s="48" t="s">
        <v>65</v>
      </c>
      <c r="I290" s="45"/>
      <c r="J290" s="49">
        <v>7</v>
      </c>
      <c r="K290" s="49">
        <v>5</v>
      </c>
      <c r="L290" s="48" t="s">
        <v>82</v>
      </c>
      <c r="M290" s="51">
        <v>0</v>
      </c>
      <c r="N290" s="53">
        <v>200</v>
      </c>
      <c r="O290" s="44">
        <f t="shared" si="126"/>
        <v>0</v>
      </c>
      <c r="P290" s="51">
        <v>0</v>
      </c>
      <c r="Q290" s="53">
        <v>0</v>
      </c>
      <c r="R290" s="44" t="s">
        <v>1755</v>
      </c>
      <c r="S290" s="51">
        <v>200</v>
      </c>
      <c r="T290" s="53">
        <v>20</v>
      </c>
      <c r="U290" s="44">
        <f t="shared" si="119"/>
        <v>300</v>
      </c>
      <c r="V290" s="51">
        <v>17</v>
      </c>
      <c r="W290" s="53">
        <v>70</v>
      </c>
      <c r="X290" s="44">
        <f t="shared" si="127"/>
        <v>7.2857142857142856</v>
      </c>
      <c r="Y290" s="51">
        <v>0</v>
      </c>
      <c r="Z290" s="53">
        <v>0</v>
      </c>
      <c r="AA290" s="44" t="s">
        <v>1755</v>
      </c>
      <c r="AB290" s="51">
        <v>0</v>
      </c>
      <c r="AC290" s="53">
        <v>0</v>
      </c>
      <c r="AD290" s="44" t="s">
        <v>1755</v>
      </c>
      <c r="AE290" s="51">
        <v>0</v>
      </c>
      <c r="AF290" s="53">
        <v>0</v>
      </c>
      <c r="AG290" s="44" t="s">
        <v>1755</v>
      </c>
      <c r="AH290" s="51">
        <v>0</v>
      </c>
      <c r="AI290" s="53">
        <v>0</v>
      </c>
      <c r="AJ290" s="44" t="s">
        <v>1755</v>
      </c>
      <c r="AK290" s="51">
        <v>968</v>
      </c>
      <c r="AL290" s="53">
        <v>70</v>
      </c>
      <c r="AM290" s="44">
        <f t="shared" si="108"/>
        <v>414.85714285714289</v>
      </c>
      <c r="AN290" s="51">
        <v>145</v>
      </c>
      <c r="AO290" s="53">
        <v>65</v>
      </c>
      <c r="AP290" s="44">
        <f t="shared" si="109"/>
        <v>66.92307692307692</v>
      </c>
      <c r="AQ290" s="51">
        <v>0</v>
      </c>
      <c r="AR290" s="53">
        <v>30</v>
      </c>
      <c r="AS290" s="44">
        <f t="shared" si="132"/>
        <v>0</v>
      </c>
      <c r="AT290" s="51">
        <v>3260</v>
      </c>
      <c r="AU290" s="53">
        <v>441</v>
      </c>
      <c r="AV290" s="44">
        <f t="shared" si="120"/>
        <v>221.76870748299319</v>
      </c>
      <c r="AW290" s="51">
        <v>190</v>
      </c>
      <c r="AX290" s="53">
        <v>44</v>
      </c>
      <c r="AY290" s="44">
        <f t="shared" si="110"/>
        <v>129.54545454545456</v>
      </c>
      <c r="AZ290" s="51">
        <v>40</v>
      </c>
      <c r="BA290" s="53">
        <v>50</v>
      </c>
      <c r="BB290" s="44">
        <f t="shared" si="111"/>
        <v>24</v>
      </c>
      <c r="BC290" s="51">
        <v>547</v>
      </c>
      <c r="BD290" s="53">
        <v>400</v>
      </c>
      <c r="BE290" s="44">
        <f t="shared" si="121"/>
        <v>41.024999999999999</v>
      </c>
      <c r="BF290" s="51">
        <v>571</v>
      </c>
      <c r="BG290" s="53">
        <v>76</v>
      </c>
      <c r="BH290" s="44">
        <f t="shared" si="112"/>
        <v>225.39473684210526</v>
      </c>
      <c r="BI290" s="51">
        <v>81</v>
      </c>
      <c r="BJ290" s="53">
        <v>30</v>
      </c>
      <c r="BK290" s="44">
        <f t="shared" si="122"/>
        <v>81</v>
      </c>
      <c r="BL290" s="51">
        <v>30</v>
      </c>
      <c r="BM290" s="53">
        <v>200</v>
      </c>
      <c r="BN290" s="44">
        <f t="shared" si="113"/>
        <v>4.5</v>
      </c>
      <c r="BO290" s="51">
        <v>426</v>
      </c>
      <c r="BP290" s="53">
        <v>40</v>
      </c>
      <c r="BQ290" s="44">
        <f t="shared" si="114"/>
        <v>319.5</v>
      </c>
      <c r="BR290" s="51">
        <v>0</v>
      </c>
      <c r="BS290" s="53">
        <v>0</v>
      </c>
      <c r="BT290" s="44" t="s">
        <v>1755</v>
      </c>
      <c r="BU290" s="51">
        <v>60</v>
      </c>
      <c r="BV290" s="53">
        <v>150</v>
      </c>
      <c r="BW290" s="44">
        <f t="shared" si="115"/>
        <v>12</v>
      </c>
      <c r="BX290" s="51">
        <v>15</v>
      </c>
      <c r="BY290" s="53">
        <v>60</v>
      </c>
      <c r="BZ290" s="44">
        <f t="shared" si="123"/>
        <v>7.5</v>
      </c>
      <c r="CA290" s="55">
        <v>0</v>
      </c>
      <c r="CB290" s="55">
        <v>0</v>
      </c>
      <c r="CC290" s="44" t="s">
        <v>1755</v>
      </c>
      <c r="CD290" s="55">
        <v>0</v>
      </c>
      <c r="CE290" s="55">
        <v>0</v>
      </c>
      <c r="CF290" s="44" t="s">
        <v>1755</v>
      </c>
      <c r="CG290" s="55">
        <v>0</v>
      </c>
      <c r="CH290" s="55">
        <v>20</v>
      </c>
      <c r="CI290" s="44">
        <f t="shared" si="116"/>
        <v>0</v>
      </c>
      <c r="CJ290" s="55">
        <v>517</v>
      </c>
      <c r="CK290" s="55">
        <v>1245</v>
      </c>
      <c r="CL290" s="44">
        <f t="shared" si="117"/>
        <v>12.457831325301205</v>
      </c>
      <c r="CM290" s="55">
        <v>331</v>
      </c>
      <c r="CN290" s="55">
        <v>1400</v>
      </c>
      <c r="CO290" s="44">
        <f t="shared" si="125"/>
        <v>7.0928571428571434</v>
      </c>
    </row>
    <row r="291" spans="1:93" ht="39.75" customHeight="1" x14ac:dyDescent="0.2">
      <c r="A291" s="48">
        <v>2204649</v>
      </c>
      <c r="B291" s="48" t="s">
        <v>843</v>
      </c>
      <c r="C291" s="48" t="s">
        <v>844</v>
      </c>
      <c r="D291" s="48" t="s">
        <v>138</v>
      </c>
      <c r="E291" s="48" t="s">
        <v>63</v>
      </c>
      <c r="F291" s="48" t="s">
        <v>842</v>
      </c>
      <c r="G291" s="48">
        <v>3838411014</v>
      </c>
      <c r="H291" s="48" t="s">
        <v>65</v>
      </c>
      <c r="I291" s="45"/>
      <c r="J291" s="48">
        <v>22</v>
      </c>
      <c r="K291" s="48">
        <v>0</v>
      </c>
      <c r="L291" s="48" t="s">
        <v>82</v>
      </c>
      <c r="M291" s="51">
        <v>2000</v>
      </c>
      <c r="N291" s="53">
        <v>1000</v>
      </c>
      <c r="O291" s="44">
        <f t="shared" si="126"/>
        <v>60</v>
      </c>
      <c r="P291" s="51">
        <v>0</v>
      </c>
      <c r="Q291" s="53">
        <v>0</v>
      </c>
      <c r="R291" s="44" t="s">
        <v>1755</v>
      </c>
      <c r="S291" s="51">
        <v>50</v>
      </c>
      <c r="T291" s="53">
        <v>30</v>
      </c>
      <c r="U291" s="44">
        <f t="shared" si="119"/>
        <v>50</v>
      </c>
      <c r="V291" s="51">
        <v>0</v>
      </c>
      <c r="W291" s="53">
        <v>0</v>
      </c>
      <c r="X291" s="44" t="s">
        <v>1755</v>
      </c>
      <c r="Y291" s="51">
        <v>100</v>
      </c>
      <c r="Z291" s="53">
        <v>0</v>
      </c>
      <c r="AA291" s="44" t="s">
        <v>1755</v>
      </c>
      <c r="AB291" s="51">
        <v>0</v>
      </c>
      <c r="AC291" s="53">
        <v>0</v>
      </c>
      <c r="AD291" s="44" t="s">
        <v>1755</v>
      </c>
      <c r="AE291" s="51">
        <v>0</v>
      </c>
      <c r="AF291" s="53">
        <v>0</v>
      </c>
      <c r="AG291" s="44" t="s">
        <v>1755</v>
      </c>
      <c r="AH291" s="51">
        <v>150</v>
      </c>
      <c r="AI291" s="53">
        <v>200</v>
      </c>
      <c r="AJ291" s="44">
        <f t="shared" si="131"/>
        <v>22.5</v>
      </c>
      <c r="AK291" s="51">
        <v>100</v>
      </c>
      <c r="AL291" s="53">
        <v>50</v>
      </c>
      <c r="AM291" s="44">
        <f t="shared" si="108"/>
        <v>60</v>
      </c>
      <c r="AN291" s="51">
        <v>50</v>
      </c>
      <c r="AO291" s="53">
        <v>50</v>
      </c>
      <c r="AP291" s="44">
        <f t="shared" si="109"/>
        <v>30</v>
      </c>
      <c r="AQ291" s="51">
        <v>50</v>
      </c>
      <c r="AR291" s="53">
        <v>30</v>
      </c>
      <c r="AS291" s="44">
        <f t="shared" si="132"/>
        <v>50</v>
      </c>
      <c r="AT291" s="51">
        <v>550</v>
      </c>
      <c r="AU291" s="53">
        <v>1000</v>
      </c>
      <c r="AV291" s="44">
        <f t="shared" si="120"/>
        <v>16.5</v>
      </c>
      <c r="AW291" s="51">
        <v>100</v>
      </c>
      <c r="AX291" s="53">
        <v>200</v>
      </c>
      <c r="AY291" s="44">
        <f t="shared" si="110"/>
        <v>15</v>
      </c>
      <c r="AZ291" s="51">
        <v>50</v>
      </c>
      <c r="BA291" s="53">
        <v>100</v>
      </c>
      <c r="BB291" s="44">
        <f t="shared" si="111"/>
        <v>15</v>
      </c>
      <c r="BC291" s="51">
        <v>300</v>
      </c>
      <c r="BD291" s="53">
        <v>1000</v>
      </c>
      <c r="BE291" s="44">
        <f t="shared" si="121"/>
        <v>9</v>
      </c>
      <c r="BF291" s="51">
        <v>100</v>
      </c>
      <c r="BG291" s="53">
        <v>200</v>
      </c>
      <c r="BH291" s="44">
        <f t="shared" si="112"/>
        <v>15</v>
      </c>
      <c r="BI291" s="51">
        <v>20</v>
      </c>
      <c r="BJ291" s="53">
        <v>10</v>
      </c>
      <c r="BK291" s="44">
        <f t="shared" si="122"/>
        <v>60</v>
      </c>
      <c r="BL291" s="51">
        <v>300</v>
      </c>
      <c r="BM291" s="53">
        <v>100</v>
      </c>
      <c r="BN291" s="44">
        <f t="shared" si="113"/>
        <v>90</v>
      </c>
      <c r="BO291" s="51">
        <v>200</v>
      </c>
      <c r="BP291" s="53">
        <v>1000</v>
      </c>
      <c r="BQ291" s="44">
        <f t="shared" si="114"/>
        <v>6</v>
      </c>
      <c r="BR291" s="51">
        <v>0</v>
      </c>
      <c r="BS291" s="53">
        <v>100</v>
      </c>
      <c r="BT291" s="44">
        <f t="shared" si="133"/>
        <v>0</v>
      </c>
      <c r="BU291" s="51">
        <v>200</v>
      </c>
      <c r="BV291" s="53">
        <v>100</v>
      </c>
      <c r="BW291" s="44">
        <f t="shared" si="115"/>
        <v>60</v>
      </c>
      <c r="BX291" s="51">
        <v>30</v>
      </c>
      <c r="BY291" s="53">
        <v>10</v>
      </c>
      <c r="BZ291" s="44">
        <f t="shared" si="123"/>
        <v>90</v>
      </c>
      <c r="CA291" s="55">
        <v>0</v>
      </c>
      <c r="CB291" s="55">
        <v>100</v>
      </c>
      <c r="CC291" s="44">
        <f t="shared" si="134"/>
        <v>0</v>
      </c>
      <c r="CD291" s="55">
        <v>0</v>
      </c>
      <c r="CE291" s="55">
        <v>50</v>
      </c>
      <c r="CF291" s="44">
        <f t="shared" si="124"/>
        <v>0</v>
      </c>
      <c r="CG291" s="55">
        <v>0</v>
      </c>
      <c r="CH291" s="55">
        <v>0</v>
      </c>
      <c r="CI291" s="44" t="s">
        <v>1755</v>
      </c>
      <c r="CJ291" s="55">
        <v>200</v>
      </c>
      <c r="CK291" s="55">
        <v>100</v>
      </c>
      <c r="CL291" s="44">
        <f t="shared" si="117"/>
        <v>60</v>
      </c>
      <c r="CM291" s="55">
        <v>100</v>
      </c>
      <c r="CN291" s="55">
        <v>50</v>
      </c>
      <c r="CO291" s="44">
        <f t="shared" si="125"/>
        <v>60</v>
      </c>
    </row>
    <row r="292" spans="1:93" ht="39.75" customHeight="1" x14ac:dyDescent="0.2">
      <c r="A292" s="48">
        <v>2205009</v>
      </c>
      <c r="B292" s="48" t="s">
        <v>994</v>
      </c>
      <c r="C292" s="48" t="s">
        <v>995</v>
      </c>
      <c r="D292" s="48" t="s">
        <v>152</v>
      </c>
      <c r="E292" s="48" t="s">
        <v>63</v>
      </c>
      <c r="F292" s="48" t="s">
        <v>993</v>
      </c>
      <c r="G292" s="48">
        <v>3537431329</v>
      </c>
      <c r="H292" s="48" t="s">
        <v>63</v>
      </c>
      <c r="I292" s="48" t="s">
        <v>996</v>
      </c>
      <c r="J292" s="48">
        <v>16</v>
      </c>
      <c r="K292" s="48">
        <v>0</v>
      </c>
      <c r="L292" s="48" t="s">
        <v>64</v>
      </c>
      <c r="M292" s="51">
        <v>0</v>
      </c>
      <c r="N292" s="53">
        <v>0</v>
      </c>
      <c r="O292" s="44" t="s">
        <v>1755</v>
      </c>
      <c r="P292" s="51">
        <v>0</v>
      </c>
      <c r="Q292" s="53">
        <v>0</v>
      </c>
      <c r="R292" s="44" t="s">
        <v>1755</v>
      </c>
      <c r="S292" s="51">
        <v>155</v>
      </c>
      <c r="T292" s="53">
        <v>20</v>
      </c>
      <c r="U292" s="44">
        <f t="shared" si="119"/>
        <v>232.5</v>
      </c>
      <c r="V292" s="51">
        <v>0</v>
      </c>
      <c r="W292" s="53">
        <v>10</v>
      </c>
      <c r="X292" s="44">
        <f t="shared" si="127"/>
        <v>0</v>
      </c>
      <c r="Y292" s="51">
        <v>0</v>
      </c>
      <c r="Z292" s="53">
        <v>0</v>
      </c>
      <c r="AA292" s="44" t="s">
        <v>1755</v>
      </c>
      <c r="AB292" s="51">
        <v>0</v>
      </c>
      <c r="AC292" s="53">
        <v>0</v>
      </c>
      <c r="AD292" s="44" t="s">
        <v>1755</v>
      </c>
      <c r="AE292" s="51">
        <v>0</v>
      </c>
      <c r="AF292" s="53">
        <v>0</v>
      </c>
      <c r="AG292" s="44" t="s">
        <v>1755</v>
      </c>
      <c r="AH292" s="51">
        <v>0</v>
      </c>
      <c r="AI292" s="53">
        <v>0</v>
      </c>
      <c r="AJ292" s="44" t="s">
        <v>1755</v>
      </c>
      <c r="AK292" s="51">
        <v>370</v>
      </c>
      <c r="AL292" s="53">
        <v>20</v>
      </c>
      <c r="AM292" s="44">
        <f t="shared" si="108"/>
        <v>555</v>
      </c>
      <c r="AN292" s="51">
        <v>190</v>
      </c>
      <c r="AO292" s="53">
        <v>30</v>
      </c>
      <c r="AP292" s="44">
        <f t="shared" si="109"/>
        <v>190</v>
      </c>
      <c r="AQ292" s="51">
        <v>0</v>
      </c>
      <c r="AR292" s="53">
        <v>0</v>
      </c>
      <c r="AS292" s="44" t="s">
        <v>1755</v>
      </c>
      <c r="AT292" s="51">
        <v>265</v>
      </c>
      <c r="AU292" s="53">
        <v>30</v>
      </c>
      <c r="AV292" s="44">
        <f t="shared" si="120"/>
        <v>265</v>
      </c>
      <c r="AW292" s="51">
        <v>198</v>
      </c>
      <c r="AX292" s="53">
        <v>15</v>
      </c>
      <c r="AY292" s="44">
        <f t="shared" si="110"/>
        <v>396</v>
      </c>
      <c r="AZ292" s="51">
        <v>10</v>
      </c>
      <c r="BA292" s="53">
        <v>10</v>
      </c>
      <c r="BB292" s="44">
        <f t="shared" si="111"/>
        <v>30</v>
      </c>
      <c r="BC292" s="51">
        <v>370</v>
      </c>
      <c r="BD292" s="53">
        <v>50</v>
      </c>
      <c r="BE292" s="44">
        <f t="shared" si="121"/>
        <v>222</v>
      </c>
      <c r="BF292" s="51">
        <v>0</v>
      </c>
      <c r="BG292" s="53">
        <v>0</v>
      </c>
      <c r="BH292" s="44" t="s">
        <v>1755</v>
      </c>
      <c r="BI292" s="51">
        <v>5</v>
      </c>
      <c r="BJ292" s="53">
        <v>1</v>
      </c>
      <c r="BK292" s="44">
        <f t="shared" si="122"/>
        <v>150</v>
      </c>
      <c r="BL292" s="51">
        <v>164</v>
      </c>
      <c r="BM292" s="53">
        <v>20</v>
      </c>
      <c r="BN292" s="44">
        <f t="shared" si="113"/>
        <v>245.99999999999997</v>
      </c>
      <c r="BO292" s="51">
        <v>97</v>
      </c>
      <c r="BP292" s="53">
        <v>15</v>
      </c>
      <c r="BQ292" s="44">
        <f t="shared" si="114"/>
        <v>194</v>
      </c>
      <c r="BR292" s="51">
        <v>0</v>
      </c>
      <c r="BS292" s="53">
        <v>0</v>
      </c>
      <c r="BT292" s="44" t="s">
        <v>1755</v>
      </c>
      <c r="BU292" s="51">
        <v>67</v>
      </c>
      <c r="BV292" s="53">
        <v>15</v>
      </c>
      <c r="BW292" s="44">
        <f t="shared" si="115"/>
        <v>134</v>
      </c>
      <c r="BX292" s="51">
        <v>75</v>
      </c>
      <c r="BY292" s="53">
        <v>10</v>
      </c>
      <c r="BZ292" s="44">
        <f t="shared" si="123"/>
        <v>225</v>
      </c>
      <c r="CA292" s="55">
        <v>0</v>
      </c>
      <c r="CB292" s="55">
        <v>0</v>
      </c>
      <c r="CC292" s="44" t="s">
        <v>1755</v>
      </c>
      <c r="CD292" s="55">
        <v>0</v>
      </c>
      <c r="CE292" s="55">
        <v>0</v>
      </c>
      <c r="CF292" s="44" t="s">
        <v>1755</v>
      </c>
      <c r="CG292" s="55">
        <v>180</v>
      </c>
      <c r="CH292" s="55">
        <v>50</v>
      </c>
      <c r="CI292" s="44">
        <f t="shared" si="116"/>
        <v>108</v>
      </c>
      <c r="CJ292" s="55">
        <v>69</v>
      </c>
      <c r="CK292" s="55">
        <v>30</v>
      </c>
      <c r="CL292" s="44">
        <f t="shared" si="117"/>
        <v>69</v>
      </c>
      <c r="CM292" s="55">
        <v>0</v>
      </c>
      <c r="CN292" s="55">
        <v>50</v>
      </c>
      <c r="CO292" s="44">
        <f t="shared" si="125"/>
        <v>0</v>
      </c>
    </row>
    <row r="293" spans="1:93" ht="39.75" customHeight="1" x14ac:dyDescent="0.2">
      <c r="A293" s="48">
        <v>2205440</v>
      </c>
      <c r="B293" s="48" t="s">
        <v>728</v>
      </c>
      <c r="C293" s="48" t="s">
        <v>572</v>
      </c>
      <c r="D293" s="48" t="s">
        <v>392</v>
      </c>
      <c r="E293" s="48" t="s">
        <v>63</v>
      </c>
      <c r="F293" s="48" t="s">
        <v>727</v>
      </c>
      <c r="G293" s="48">
        <v>3138299337</v>
      </c>
      <c r="H293" s="48" t="s">
        <v>65</v>
      </c>
      <c r="I293" s="45"/>
      <c r="J293" s="48">
        <v>108</v>
      </c>
      <c r="K293" s="48">
        <v>8</v>
      </c>
      <c r="L293" s="48" t="s">
        <v>64</v>
      </c>
      <c r="M293" s="51">
        <v>897</v>
      </c>
      <c r="N293" s="53">
        <v>351</v>
      </c>
      <c r="O293" s="44">
        <f t="shared" si="126"/>
        <v>76.666666666666657</v>
      </c>
      <c r="P293" s="51">
        <v>816</v>
      </c>
      <c r="Q293" s="53">
        <v>126</v>
      </c>
      <c r="R293" s="44">
        <f t="shared" si="118"/>
        <v>194.28571428571428</v>
      </c>
      <c r="S293" s="51">
        <v>1392</v>
      </c>
      <c r="T293" s="53">
        <v>1292</v>
      </c>
      <c r="U293" s="44">
        <f t="shared" si="119"/>
        <v>32.321981424148603</v>
      </c>
      <c r="V293" s="51">
        <v>0</v>
      </c>
      <c r="W293" s="53">
        <v>0</v>
      </c>
      <c r="X293" s="44" t="s">
        <v>1755</v>
      </c>
      <c r="Y293" s="51">
        <v>7798</v>
      </c>
      <c r="Z293" s="53">
        <v>216</v>
      </c>
      <c r="AA293" s="44">
        <f t="shared" si="128"/>
        <v>1083.0555555555557</v>
      </c>
      <c r="AB293" s="51">
        <v>0</v>
      </c>
      <c r="AC293" s="53">
        <v>0</v>
      </c>
      <c r="AD293" s="44" t="s">
        <v>1755</v>
      </c>
      <c r="AE293" s="51">
        <v>6597</v>
      </c>
      <c r="AF293" s="53">
        <v>1555</v>
      </c>
      <c r="AG293" s="44">
        <f t="shared" si="130"/>
        <v>127.27331189710613</v>
      </c>
      <c r="AH293" s="51">
        <v>0</v>
      </c>
      <c r="AI293" s="53">
        <v>0</v>
      </c>
      <c r="AJ293" s="44" t="s">
        <v>1755</v>
      </c>
      <c r="AK293" s="51">
        <v>505</v>
      </c>
      <c r="AL293" s="53">
        <v>873</v>
      </c>
      <c r="AM293" s="44">
        <f t="shared" si="108"/>
        <v>17.353951890034367</v>
      </c>
      <c r="AN293" s="51">
        <v>2342</v>
      </c>
      <c r="AO293" s="53">
        <v>701</v>
      </c>
      <c r="AP293" s="44">
        <f t="shared" si="109"/>
        <v>100.22824536376605</v>
      </c>
      <c r="AQ293" s="51">
        <v>157</v>
      </c>
      <c r="AR293" s="53">
        <v>95</v>
      </c>
      <c r="AS293" s="44">
        <f t="shared" si="132"/>
        <v>49.578947368421055</v>
      </c>
      <c r="AT293" s="51">
        <v>57631</v>
      </c>
      <c r="AU293" s="53">
        <v>1669</v>
      </c>
      <c r="AV293" s="44">
        <f t="shared" si="120"/>
        <v>1035.9077291791491</v>
      </c>
      <c r="AW293" s="51">
        <v>335</v>
      </c>
      <c r="AX293" s="53">
        <v>132</v>
      </c>
      <c r="AY293" s="44">
        <f t="shared" si="110"/>
        <v>76.13636363636364</v>
      </c>
      <c r="AZ293" s="51">
        <v>0</v>
      </c>
      <c r="BA293" s="53">
        <v>0</v>
      </c>
      <c r="BB293" s="44" t="s">
        <v>1755</v>
      </c>
      <c r="BC293" s="51">
        <v>30021</v>
      </c>
      <c r="BD293" s="53">
        <v>983</v>
      </c>
      <c r="BE293" s="44">
        <f t="shared" si="121"/>
        <v>916.20549338758906</v>
      </c>
      <c r="BF293" s="51">
        <v>24519</v>
      </c>
      <c r="BG293" s="53">
        <v>3198</v>
      </c>
      <c r="BH293" s="44">
        <f t="shared" si="112"/>
        <v>230.00938086303938</v>
      </c>
      <c r="BI293" s="51">
        <v>259</v>
      </c>
      <c r="BJ293" s="53">
        <v>10</v>
      </c>
      <c r="BK293" s="44">
        <f t="shared" si="122"/>
        <v>777</v>
      </c>
      <c r="BL293" s="51">
        <v>27364</v>
      </c>
      <c r="BM293" s="53">
        <v>6295</v>
      </c>
      <c r="BN293" s="44">
        <f t="shared" si="113"/>
        <v>130.40826052422557</v>
      </c>
      <c r="BO293" s="51">
        <v>7768</v>
      </c>
      <c r="BP293" s="53">
        <v>612</v>
      </c>
      <c r="BQ293" s="44">
        <f t="shared" si="114"/>
        <v>380.78431372549016</v>
      </c>
      <c r="BR293" s="51">
        <v>0</v>
      </c>
      <c r="BS293" s="53">
        <v>0</v>
      </c>
      <c r="BT293" s="44" t="s">
        <v>1755</v>
      </c>
      <c r="BU293" s="51">
        <v>6587</v>
      </c>
      <c r="BV293" s="53">
        <v>1606</v>
      </c>
      <c r="BW293" s="44">
        <f t="shared" si="115"/>
        <v>123.04483188044833</v>
      </c>
      <c r="BX293" s="51">
        <v>3052</v>
      </c>
      <c r="BY293" s="53">
        <v>98</v>
      </c>
      <c r="BZ293" s="44">
        <f t="shared" si="123"/>
        <v>934.28571428571422</v>
      </c>
      <c r="CA293" s="55">
        <v>0</v>
      </c>
      <c r="CB293" s="55">
        <v>0</v>
      </c>
      <c r="CC293" s="44" t="s">
        <v>1755</v>
      </c>
      <c r="CD293" s="55">
        <v>0</v>
      </c>
      <c r="CE293" s="55">
        <v>0</v>
      </c>
      <c r="CF293" s="44" t="s">
        <v>1755</v>
      </c>
      <c r="CG293" s="55">
        <v>0</v>
      </c>
      <c r="CH293" s="55">
        <v>0</v>
      </c>
      <c r="CI293" s="44" t="s">
        <v>1755</v>
      </c>
      <c r="CJ293" s="55">
        <v>0</v>
      </c>
      <c r="CK293" s="55">
        <v>0</v>
      </c>
      <c r="CL293" s="44" t="s">
        <v>1755</v>
      </c>
      <c r="CM293" s="55">
        <v>0</v>
      </c>
      <c r="CN293" s="55">
        <v>0</v>
      </c>
      <c r="CO293" s="44" t="s">
        <v>1755</v>
      </c>
    </row>
    <row r="294" spans="1:93" ht="39.75" customHeight="1" x14ac:dyDescent="0.2">
      <c r="A294" s="48">
        <v>2205882</v>
      </c>
      <c r="B294" s="48" t="s">
        <v>824</v>
      </c>
      <c r="C294" s="48" t="s">
        <v>826</v>
      </c>
      <c r="D294" s="48" t="s">
        <v>138</v>
      </c>
      <c r="E294" s="48" t="s">
        <v>63</v>
      </c>
      <c r="F294" s="48" t="s">
        <v>823</v>
      </c>
      <c r="G294" s="48" t="s">
        <v>825</v>
      </c>
      <c r="H294" s="48" t="s">
        <v>65</v>
      </c>
      <c r="I294" s="45"/>
      <c r="J294" s="48">
        <v>12</v>
      </c>
      <c r="K294" s="48">
        <v>0</v>
      </c>
      <c r="L294" s="48" t="s">
        <v>82</v>
      </c>
      <c r="M294" s="51">
        <v>0</v>
      </c>
      <c r="N294" s="53">
        <v>0</v>
      </c>
      <c r="O294" s="44" t="s">
        <v>1755</v>
      </c>
      <c r="P294" s="51">
        <v>0</v>
      </c>
      <c r="Q294" s="53">
        <v>0</v>
      </c>
      <c r="R294" s="44" t="s">
        <v>1755</v>
      </c>
      <c r="S294" s="51">
        <v>68</v>
      </c>
      <c r="T294" s="53">
        <v>20</v>
      </c>
      <c r="U294" s="44">
        <f t="shared" si="119"/>
        <v>102</v>
      </c>
      <c r="V294" s="51">
        <v>0</v>
      </c>
      <c r="W294" s="53">
        <v>3</v>
      </c>
      <c r="X294" s="44">
        <f t="shared" si="127"/>
        <v>0</v>
      </c>
      <c r="Y294" s="51">
        <v>0</v>
      </c>
      <c r="Z294" s="53">
        <v>0</v>
      </c>
      <c r="AA294" s="44" t="s">
        <v>1755</v>
      </c>
      <c r="AB294" s="51">
        <v>0</v>
      </c>
      <c r="AC294" s="53">
        <v>0</v>
      </c>
      <c r="AD294" s="44" t="s">
        <v>1755</v>
      </c>
      <c r="AE294" s="51">
        <v>5</v>
      </c>
      <c r="AF294" s="53">
        <v>0</v>
      </c>
      <c r="AG294" s="44" t="s">
        <v>1755</v>
      </c>
      <c r="AH294" s="51">
        <v>23</v>
      </c>
      <c r="AI294" s="53">
        <v>3</v>
      </c>
      <c r="AJ294" s="44">
        <f t="shared" si="131"/>
        <v>230</v>
      </c>
      <c r="AK294" s="51">
        <v>136</v>
      </c>
      <c r="AL294" s="53">
        <v>40</v>
      </c>
      <c r="AM294" s="44">
        <f t="shared" si="108"/>
        <v>102</v>
      </c>
      <c r="AN294" s="51">
        <v>80</v>
      </c>
      <c r="AO294" s="53">
        <v>20</v>
      </c>
      <c r="AP294" s="44">
        <f t="shared" si="109"/>
        <v>120</v>
      </c>
      <c r="AQ294" s="51">
        <v>46</v>
      </c>
      <c r="AR294" s="53">
        <v>3</v>
      </c>
      <c r="AS294" s="44">
        <f t="shared" si="132"/>
        <v>460</v>
      </c>
      <c r="AT294" s="51">
        <v>40</v>
      </c>
      <c r="AU294" s="53">
        <v>6</v>
      </c>
      <c r="AV294" s="44">
        <f t="shared" si="120"/>
        <v>200</v>
      </c>
      <c r="AW294" s="51">
        <v>50</v>
      </c>
      <c r="AX294" s="53">
        <v>16</v>
      </c>
      <c r="AY294" s="44">
        <f t="shared" si="110"/>
        <v>93.75</v>
      </c>
      <c r="AZ294" s="51">
        <v>22</v>
      </c>
      <c r="BA294" s="54">
        <v>8</v>
      </c>
      <c r="BB294" s="44">
        <f t="shared" si="111"/>
        <v>82.5</v>
      </c>
      <c r="BC294" s="51">
        <v>28</v>
      </c>
      <c r="BD294" s="53">
        <v>10</v>
      </c>
      <c r="BE294" s="44">
        <f t="shared" si="121"/>
        <v>84</v>
      </c>
      <c r="BF294" s="51">
        <v>0</v>
      </c>
      <c r="BG294" s="53">
        <v>0</v>
      </c>
      <c r="BH294" s="44" t="s">
        <v>1755</v>
      </c>
      <c r="BI294" s="51">
        <v>0</v>
      </c>
      <c r="BJ294" s="53">
        <v>0</v>
      </c>
      <c r="BK294" s="44" t="s">
        <v>1755</v>
      </c>
      <c r="BL294" s="51">
        <v>115</v>
      </c>
      <c r="BM294" s="53">
        <v>20</v>
      </c>
      <c r="BN294" s="44">
        <f t="shared" si="113"/>
        <v>172.5</v>
      </c>
      <c r="BO294" s="51">
        <v>0</v>
      </c>
      <c r="BP294" s="53">
        <v>0</v>
      </c>
      <c r="BQ294" s="44" t="s">
        <v>1755</v>
      </c>
      <c r="BR294" s="51">
        <v>0</v>
      </c>
      <c r="BS294" s="53">
        <v>0</v>
      </c>
      <c r="BT294" s="44" t="s">
        <v>1755</v>
      </c>
      <c r="BU294" s="51">
        <v>15</v>
      </c>
      <c r="BV294" s="53">
        <v>2</v>
      </c>
      <c r="BW294" s="44">
        <f t="shared" si="115"/>
        <v>225</v>
      </c>
      <c r="BX294" s="51">
        <v>34</v>
      </c>
      <c r="BY294" s="53">
        <v>4</v>
      </c>
      <c r="BZ294" s="44">
        <f t="shared" si="123"/>
        <v>255</v>
      </c>
      <c r="CA294" s="55">
        <v>0</v>
      </c>
      <c r="CB294" s="55">
        <v>0</v>
      </c>
      <c r="CC294" s="44" t="s">
        <v>1755</v>
      </c>
      <c r="CD294" s="55">
        <v>0</v>
      </c>
      <c r="CE294" s="55">
        <v>0</v>
      </c>
      <c r="CF294" s="44" t="s">
        <v>1755</v>
      </c>
      <c r="CG294" s="55">
        <v>0</v>
      </c>
      <c r="CH294" s="55">
        <v>0</v>
      </c>
      <c r="CI294" s="44" t="s">
        <v>1755</v>
      </c>
      <c r="CJ294" s="55">
        <v>0</v>
      </c>
      <c r="CK294" s="55">
        <v>0</v>
      </c>
      <c r="CL294" s="44" t="s">
        <v>1755</v>
      </c>
      <c r="CM294" s="55">
        <v>0</v>
      </c>
      <c r="CN294" s="55">
        <v>0</v>
      </c>
      <c r="CO294" s="44" t="s">
        <v>1755</v>
      </c>
    </row>
    <row r="295" spans="1:93" ht="39.75" customHeight="1" x14ac:dyDescent="0.2">
      <c r="A295" s="48">
        <v>2205939</v>
      </c>
      <c r="B295" s="48" t="s">
        <v>805</v>
      </c>
      <c r="C295" s="48" t="s">
        <v>807</v>
      </c>
      <c r="D295" s="48" t="s">
        <v>142</v>
      </c>
      <c r="E295" s="48" t="s">
        <v>65</v>
      </c>
      <c r="F295" s="48" t="s">
        <v>804</v>
      </c>
      <c r="G295" s="48" t="s">
        <v>806</v>
      </c>
      <c r="H295" s="48" t="s">
        <v>63</v>
      </c>
      <c r="I295" s="48" t="s">
        <v>808</v>
      </c>
      <c r="J295" s="48">
        <v>10</v>
      </c>
      <c r="K295" s="48">
        <v>10</v>
      </c>
      <c r="L295" s="48" t="s">
        <v>64</v>
      </c>
      <c r="M295" s="51">
        <v>550</v>
      </c>
      <c r="N295" s="53">
        <v>2</v>
      </c>
      <c r="O295" s="44">
        <f t="shared" si="126"/>
        <v>8250</v>
      </c>
      <c r="P295" s="51">
        <v>0</v>
      </c>
      <c r="Q295" s="53">
        <v>0</v>
      </c>
      <c r="R295" s="44" t="s">
        <v>1755</v>
      </c>
      <c r="S295" s="51">
        <v>490</v>
      </c>
      <c r="T295" s="53">
        <v>100</v>
      </c>
      <c r="U295" s="44">
        <f t="shared" si="119"/>
        <v>147</v>
      </c>
      <c r="V295" s="51">
        <v>0</v>
      </c>
      <c r="W295" s="53">
        <v>0</v>
      </c>
      <c r="X295" s="44" t="s">
        <v>1755</v>
      </c>
      <c r="Y295" s="51">
        <v>275</v>
      </c>
      <c r="Z295" s="53">
        <v>0</v>
      </c>
      <c r="AA295" s="44" t="s">
        <v>1755</v>
      </c>
      <c r="AB295" s="51">
        <v>0</v>
      </c>
      <c r="AC295" s="53">
        <v>0</v>
      </c>
      <c r="AD295" s="44" t="s">
        <v>1755</v>
      </c>
      <c r="AE295" s="51">
        <v>299</v>
      </c>
      <c r="AF295" s="53">
        <v>46</v>
      </c>
      <c r="AG295" s="44">
        <f t="shared" si="130"/>
        <v>195</v>
      </c>
      <c r="AH295" s="51">
        <v>45</v>
      </c>
      <c r="AI295" s="53">
        <v>0</v>
      </c>
      <c r="AJ295" s="44" t="s">
        <v>1755</v>
      </c>
      <c r="AK295" s="51">
        <v>124</v>
      </c>
      <c r="AL295" s="53">
        <v>22</v>
      </c>
      <c r="AM295" s="44">
        <f t="shared" si="108"/>
        <v>169.09090909090909</v>
      </c>
      <c r="AN295" s="51">
        <v>150</v>
      </c>
      <c r="AO295" s="53">
        <v>9</v>
      </c>
      <c r="AP295" s="44">
        <f t="shared" si="109"/>
        <v>500.00000000000006</v>
      </c>
      <c r="AQ295" s="51">
        <v>29</v>
      </c>
      <c r="AR295" s="53">
        <v>20</v>
      </c>
      <c r="AS295" s="44">
        <f t="shared" si="132"/>
        <v>43.5</v>
      </c>
      <c r="AT295" s="51">
        <v>295</v>
      </c>
      <c r="AU295" s="53">
        <v>1000</v>
      </c>
      <c r="AV295" s="44">
        <f t="shared" si="120"/>
        <v>8.85</v>
      </c>
      <c r="AW295" s="51">
        <v>122</v>
      </c>
      <c r="AX295" s="53">
        <v>10</v>
      </c>
      <c r="AY295" s="44">
        <f t="shared" si="110"/>
        <v>366</v>
      </c>
      <c r="AZ295" s="51">
        <v>180</v>
      </c>
      <c r="BA295" s="53">
        <v>150</v>
      </c>
      <c r="BB295" s="44">
        <f t="shared" si="111"/>
        <v>36</v>
      </c>
      <c r="BC295" s="51">
        <v>252</v>
      </c>
      <c r="BD295" s="53">
        <v>1000</v>
      </c>
      <c r="BE295" s="44">
        <f t="shared" si="121"/>
        <v>7.5600000000000005</v>
      </c>
      <c r="BF295" s="51">
        <v>59</v>
      </c>
      <c r="BG295" s="53">
        <v>75</v>
      </c>
      <c r="BH295" s="44">
        <f t="shared" si="112"/>
        <v>23.599999999999998</v>
      </c>
      <c r="BI295" s="51">
        <v>71</v>
      </c>
      <c r="BJ295" s="53">
        <v>6</v>
      </c>
      <c r="BK295" s="44">
        <f t="shared" si="122"/>
        <v>355</v>
      </c>
      <c r="BL295" s="51">
        <v>1100</v>
      </c>
      <c r="BM295" s="53">
        <v>80</v>
      </c>
      <c r="BN295" s="44">
        <f t="shared" si="113"/>
        <v>412.5</v>
      </c>
      <c r="BO295" s="51">
        <v>1620</v>
      </c>
      <c r="BP295" s="53">
        <v>50</v>
      </c>
      <c r="BQ295" s="44">
        <f t="shared" si="114"/>
        <v>972</v>
      </c>
      <c r="BR295" s="51">
        <v>0</v>
      </c>
      <c r="BS295" s="53">
        <v>0</v>
      </c>
      <c r="BT295" s="44" t="s">
        <v>1755</v>
      </c>
      <c r="BU295" s="51">
        <v>350</v>
      </c>
      <c r="BV295" s="53">
        <v>10</v>
      </c>
      <c r="BW295" s="44">
        <f t="shared" si="115"/>
        <v>1050</v>
      </c>
      <c r="BX295" s="51">
        <v>120</v>
      </c>
      <c r="BY295" s="53">
        <v>20</v>
      </c>
      <c r="BZ295" s="44">
        <f t="shared" si="123"/>
        <v>180</v>
      </c>
      <c r="CA295" s="55">
        <v>0</v>
      </c>
      <c r="CB295" s="55">
        <v>0</v>
      </c>
      <c r="CC295" s="44" t="s">
        <v>1755</v>
      </c>
      <c r="CD295" s="55">
        <v>0</v>
      </c>
      <c r="CE295" s="55">
        <v>0</v>
      </c>
      <c r="CF295" s="44" t="s">
        <v>1755</v>
      </c>
      <c r="CG295" s="55">
        <v>0</v>
      </c>
      <c r="CH295" s="55">
        <v>0</v>
      </c>
      <c r="CI295" s="44" t="s">
        <v>1755</v>
      </c>
      <c r="CJ295" s="55">
        <v>200</v>
      </c>
      <c r="CK295" s="55">
        <v>100</v>
      </c>
      <c r="CL295" s="44">
        <f t="shared" si="117"/>
        <v>60</v>
      </c>
      <c r="CM295" s="55">
        <v>170</v>
      </c>
      <c r="CN295" s="55">
        <v>30</v>
      </c>
      <c r="CO295" s="44">
        <f t="shared" si="125"/>
        <v>170</v>
      </c>
    </row>
    <row r="296" spans="1:93" ht="39.75" customHeight="1" x14ac:dyDescent="0.2">
      <c r="A296" s="48">
        <v>2205971</v>
      </c>
      <c r="B296" s="48" t="s">
        <v>978</v>
      </c>
      <c r="C296" s="48" t="s">
        <v>979</v>
      </c>
      <c r="D296" s="48" t="s">
        <v>138</v>
      </c>
      <c r="E296" s="48" t="s">
        <v>63</v>
      </c>
      <c r="F296" s="48" t="s">
        <v>977</v>
      </c>
      <c r="G296" s="48">
        <v>38311255</v>
      </c>
      <c r="H296" s="48" t="s">
        <v>65</v>
      </c>
      <c r="I296" s="45"/>
      <c r="J296" s="49">
        <v>5</v>
      </c>
      <c r="K296" s="49">
        <v>0</v>
      </c>
      <c r="L296" s="48" t="s">
        <v>64</v>
      </c>
      <c r="M296" s="52">
        <v>0</v>
      </c>
      <c r="N296" s="54">
        <v>0</v>
      </c>
      <c r="O296" s="44" t="s">
        <v>1755</v>
      </c>
      <c r="P296" s="52">
        <v>0</v>
      </c>
      <c r="Q296" s="54">
        <v>0</v>
      </c>
      <c r="R296" s="44" t="s">
        <v>1755</v>
      </c>
      <c r="S296" s="51">
        <v>200</v>
      </c>
      <c r="T296" s="54">
        <v>6</v>
      </c>
      <c r="U296" s="44">
        <f t="shared" si="119"/>
        <v>1000.0000000000001</v>
      </c>
      <c r="V296" s="51">
        <v>200</v>
      </c>
      <c r="W296" s="54">
        <v>0</v>
      </c>
      <c r="X296" s="44" t="s">
        <v>1755</v>
      </c>
      <c r="Y296" s="51">
        <v>385</v>
      </c>
      <c r="Z296" s="53">
        <v>88</v>
      </c>
      <c r="AA296" s="44">
        <f t="shared" si="128"/>
        <v>131.25</v>
      </c>
      <c r="AB296" s="52">
        <v>0</v>
      </c>
      <c r="AC296" s="54">
        <v>0</v>
      </c>
      <c r="AD296" s="44" t="s">
        <v>1755</v>
      </c>
      <c r="AE296" s="51">
        <v>400</v>
      </c>
      <c r="AF296" s="53">
        <v>44</v>
      </c>
      <c r="AG296" s="44">
        <f t="shared" si="130"/>
        <v>272.72727272727275</v>
      </c>
      <c r="AH296" s="51">
        <v>200</v>
      </c>
      <c r="AI296" s="53">
        <v>88</v>
      </c>
      <c r="AJ296" s="44">
        <f t="shared" si="131"/>
        <v>68.181818181818187</v>
      </c>
      <c r="AK296" s="51">
        <v>1076</v>
      </c>
      <c r="AL296" s="53">
        <v>14</v>
      </c>
      <c r="AM296" s="44">
        <f t="shared" si="108"/>
        <v>2305.7142857142858</v>
      </c>
      <c r="AN296" s="51">
        <v>400</v>
      </c>
      <c r="AO296" s="53">
        <v>18</v>
      </c>
      <c r="AP296" s="44">
        <f t="shared" si="109"/>
        <v>666.66666666666663</v>
      </c>
      <c r="AQ296" s="51">
        <v>290</v>
      </c>
      <c r="AR296" s="53">
        <v>14</v>
      </c>
      <c r="AS296" s="44">
        <f t="shared" si="132"/>
        <v>621.42857142857144</v>
      </c>
      <c r="AT296" s="51">
        <v>500</v>
      </c>
      <c r="AU296" s="53">
        <v>124</v>
      </c>
      <c r="AV296" s="44">
        <f t="shared" si="120"/>
        <v>120.96774193548387</v>
      </c>
      <c r="AW296" s="51">
        <v>89</v>
      </c>
      <c r="AX296" s="53">
        <v>29</v>
      </c>
      <c r="AY296" s="44">
        <f t="shared" si="110"/>
        <v>92.068965517241381</v>
      </c>
      <c r="AZ296" s="51">
        <v>287</v>
      </c>
      <c r="BA296" s="53">
        <v>45</v>
      </c>
      <c r="BB296" s="44">
        <f t="shared" si="111"/>
        <v>191.33333333333334</v>
      </c>
      <c r="BC296" s="51">
        <v>590</v>
      </c>
      <c r="BD296" s="53">
        <v>207</v>
      </c>
      <c r="BE296" s="44">
        <f t="shared" si="121"/>
        <v>85.507246376811594</v>
      </c>
      <c r="BF296" s="51">
        <v>262</v>
      </c>
      <c r="BG296" s="53">
        <v>126</v>
      </c>
      <c r="BH296" s="44">
        <f t="shared" si="112"/>
        <v>62.380952380952387</v>
      </c>
      <c r="BI296" s="52">
        <v>5</v>
      </c>
      <c r="BJ296" s="54">
        <v>4</v>
      </c>
      <c r="BK296" s="44">
        <f t="shared" si="122"/>
        <v>37.5</v>
      </c>
      <c r="BL296" s="51">
        <v>626</v>
      </c>
      <c r="BM296" s="53">
        <v>102</v>
      </c>
      <c r="BN296" s="44">
        <f t="shared" si="113"/>
        <v>184.11764705882354</v>
      </c>
      <c r="BO296" s="51">
        <v>165</v>
      </c>
      <c r="BP296" s="54">
        <v>7</v>
      </c>
      <c r="BQ296" s="44">
        <f t="shared" si="114"/>
        <v>707.14285714285722</v>
      </c>
      <c r="BR296" s="52">
        <v>0</v>
      </c>
      <c r="BS296" s="54">
        <v>0</v>
      </c>
      <c r="BT296" s="44" t="s">
        <v>1755</v>
      </c>
      <c r="BU296" s="51">
        <v>303</v>
      </c>
      <c r="BV296" s="53">
        <v>62</v>
      </c>
      <c r="BW296" s="44">
        <f t="shared" si="115"/>
        <v>146.61290322580643</v>
      </c>
      <c r="BX296" s="51">
        <v>130</v>
      </c>
      <c r="BY296" s="53">
        <v>17</v>
      </c>
      <c r="BZ296" s="44">
        <f t="shared" si="123"/>
        <v>229.41176470588238</v>
      </c>
      <c r="CA296" s="55">
        <v>0</v>
      </c>
      <c r="CB296" s="55">
        <v>0</v>
      </c>
      <c r="CC296" s="44" t="s">
        <v>1755</v>
      </c>
      <c r="CD296" s="55">
        <v>0</v>
      </c>
      <c r="CE296" s="55">
        <v>0</v>
      </c>
      <c r="CF296" s="44" t="s">
        <v>1755</v>
      </c>
      <c r="CG296" s="55">
        <v>0</v>
      </c>
      <c r="CH296" s="55">
        <v>0</v>
      </c>
      <c r="CI296" s="44" t="s">
        <v>1755</v>
      </c>
      <c r="CJ296" s="55">
        <v>0</v>
      </c>
      <c r="CK296" s="55">
        <v>0</v>
      </c>
      <c r="CL296" s="44" t="s">
        <v>1755</v>
      </c>
      <c r="CM296" s="55">
        <v>0</v>
      </c>
      <c r="CN296" s="55">
        <v>0</v>
      </c>
      <c r="CO296" s="44" t="s">
        <v>1755</v>
      </c>
    </row>
    <row r="297" spans="1:93" ht="39.75" customHeight="1" x14ac:dyDescent="0.2">
      <c r="A297" s="48">
        <v>2205998</v>
      </c>
      <c r="B297" s="48" t="s">
        <v>1344</v>
      </c>
      <c r="C297" s="48" t="s">
        <v>1345</v>
      </c>
      <c r="D297" s="48" t="s">
        <v>138</v>
      </c>
      <c r="E297" s="48" t="s">
        <v>63</v>
      </c>
      <c r="F297" s="48" t="s">
        <v>1343</v>
      </c>
      <c r="G297" s="48">
        <v>3836151348</v>
      </c>
      <c r="H297" s="48" t="s">
        <v>65</v>
      </c>
      <c r="I297" s="45"/>
      <c r="J297" s="48">
        <v>16</v>
      </c>
      <c r="K297" s="48">
        <v>0</v>
      </c>
      <c r="L297" s="48" t="s">
        <v>143</v>
      </c>
      <c r="M297" s="52">
        <v>0</v>
      </c>
      <c r="N297" s="54">
        <v>0</v>
      </c>
      <c r="O297" s="44" t="s">
        <v>1755</v>
      </c>
      <c r="P297" s="52">
        <v>0</v>
      </c>
      <c r="Q297" s="54">
        <v>0</v>
      </c>
      <c r="R297" s="44" t="s">
        <v>1755</v>
      </c>
      <c r="S297" s="51">
        <v>168</v>
      </c>
      <c r="T297" s="54">
        <v>5</v>
      </c>
      <c r="U297" s="44">
        <f t="shared" si="119"/>
        <v>1008</v>
      </c>
      <c r="V297" s="52">
        <v>0</v>
      </c>
      <c r="W297" s="54">
        <v>0</v>
      </c>
      <c r="X297" s="44" t="s">
        <v>1755</v>
      </c>
      <c r="Y297" s="52">
        <v>0</v>
      </c>
      <c r="Z297" s="54">
        <v>0</v>
      </c>
      <c r="AA297" s="44" t="s">
        <v>1755</v>
      </c>
      <c r="AB297" s="52">
        <v>0</v>
      </c>
      <c r="AC297" s="54">
        <v>0</v>
      </c>
      <c r="AD297" s="44" t="s">
        <v>1755</v>
      </c>
      <c r="AE297" s="51">
        <v>76</v>
      </c>
      <c r="AF297" s="54">
        <v>5</v>
      </c>
      <c r="AG297" s="44">
        <f t="shared" si="130"/>
        <v>456</v>
      </c>
      <c r="AH297" s="52">
        <v>0</v>
      </c>
      <c r="AI297" s="54">
        <v>0</v>
      </c>
      <c r="AJ297" s="44" t="s">
        <v>1755</v>
      </c>
      <c r="AK297" s="51">
        <v>62</v>
      </c>
      <c r="AL297" s="53">
        <v>58</v>
      </c>
      <c r="AM297" s="44">
        <f t="shared" si="108"/>
        <v>32.068965517241374</v>
      </c>
      <c r="AN297" s="51">
        <v>92</v>
      </c>
      <c r="AO297" s="54">
        <v>5</v>
      </c>
      <c r="AP297" s="44">
        <f t="shared" si="109"/>
        <v>552</v>
      </c>
      <c r="AQ297" s="52">
        <v>0</v>
      </c>
      <c r="AR297" s="54">
        <v>0</v>
      </c>
      <c r="AS297" s="44" t="s">
        <v>1755</v>
      </c>
      <c r="AT297" s="51">
        <v>220</v>
      </c>
      <c r="AU297" s="53">
        <v>10</v>
      </c>
      <c r="AV297" s="44">
        <f t="shared" si="120"/>
        <v>660</v>
      </c>
      <c r="AW297" s="52">
        <v>0</v>
      </c>
      <c r="AX297" s="53">
        <v>35</v>
      </c>
      <c r="AY297" s="44">
        <f t="shared" si="110"/>
        <v>0</v>
      </c>
      <c r="AZ297" s="51">
        <v>50</v>
      </c>
      <c r="BA297" s="53">
        <v>25</v>
      </c>
      <c r="BB297" s="44">
        <f t="shared" si="111"/>
        <v>60</v>
      </c>
      <c r="BC297" s="51">
        <v>241</v>
      </c>
      <c r="BD297" s="53">
        <v>10</v>
      </c>
      <c r="BE297" s="44">
        <f t="shared" si="121"/>
        <v>723</v>
      </c>
      <c r="BF297" s="51">
        <v>124</v>
      </c>
      <c r="BG297" s="53">
        <v>20</v>
      </c>
      <c r="BH297" s="44">
        <f t="shared" si="112"/>
        <v>186</v>
      </c>
      <c r="BI297" s="51">
        <v>200</v>
      </c>
      <c r="BJ297" s="54">
        <v>0</v>
      </c>
      <c r="BK297" s="44" t="s">
        <v>1755</v>
      </c>
      <c r="BL297" s="51">
        <v>141</v>
      </c>
      <c r="BM297" s="54">
        <v>5</v>
      </c>
      <c r="BN297" s="44">
        <f t="shared" si="113"/>
        <v>846</v>
      </c>
      <c r="BO297" s="52">
        <v>0</v>
      </c>
      <c r="BP297" s="54">
        <v>0</v>
      </c>
      <c r="BQ297" s="44" t="s">
        <v>1755</v>
      </c>
      <c r="BR297" s="52">
        <v>0</v>
      </c>
      <c r="BS297" s="54">
        <v>0</v>
      </c>
      <c r="BT297" s="44" t="s">
        <v>1755</v>
      </c>
      <c r="BU297" s="52">
        <v>0</v>
      </c>
      <c r="BV297" s="54">
        <v>0</v>
      </c>
      <c r="BW297" s="44" t="s">
        <v>1755</v>
      </c>
      <c r="BX297" s="51">
        <v>150</v>
      </c>
      <c r="BY297" s="54">
        <v>2</v>
      </c>
      <c r="BZ297" s="44">
        <f t="shared" si="123"/>
        <v>2250</v>
      </c>
      <c r="CA297" s="56">
        <v>0</v>
      </c>
      <c r="CB297" s="56">
        <v>0</v>
      </c>
      <c r="CC297" s="44" t="s">
        <v>1755</v>
      </c>
      <c r="CD297" s="56">
        <v>0</v>
      </c>
      <c r="CE297" s="55">
        <v>20</v>
      </c>
      <c r="CF297" s="44">
        <f t="shared" si="124"/>
        <v>0</v>
      </c>
      <c r="CG297" s="56">
        <v>0</v>
      </c>
      <c r="CH297" s="56">
        <v>0</v>
      </c>
      <c r="CI297" s="44" t="s">
        <v>1755</v>
      </c>
      <c r="CJ297" s="56">
        <v>0</v>
      </c>
      <c r="CK297" s="56">
        <v>0</v>
      </c>
      <c r="CL297" s="44" t="s">
        <v>1755</v>
      </c>
      <c r="CM297" s="55">
        <v>148</v>
      </c>
      <c r="CN297" s="55">
        <v>25</v>
      </c>
      <c r="CO297" s="44">
        <f t="shared" si="125"/>
        <v>177.6</v>
      </c>
    </row>
    <row r="298" spans="1:93" ht="39.75" customHeight="1" x14ac:dyDescent="0.2">
      <c r="A298" s="48">
        <v>2206382</v>
      </c>
      <c r="B298" s="48" t="s">
        <v>264</v>
      </c>
      <c r="C298" s="48" t="s">
        <v>265</v>
      </c>
      <c r="D298" s="48" t="s">
        <v>62</v>
      </c>
      <c r="E298" s="48" t="s">
        <v>63</v>
      </c>
      <c r="F298" s="48" t="s">
        <v>263</v>
      </c>
      <c r="G298" s="48">
        <v>3138195107</v>
      </c>
      <c r="H298" s="48" t="s">
        <v>63</v>
      </c>
      <c r="I298" s="48" t="s">
        <v>266</v>
      </c>
      <c r="J298" s="48">
        <v>60</v>
      </c>
      <c r="K298" s="48">
        <v>20</v>
      </c>
      <c r="L298" s="48" t="s">
        <v>64</v>
      </c>
      <c r="M298" s="51">
        <v>7</v>
      </c>
      <c r="N298" s="53">
        <v>8</v>
      </c>
      <c r="O298" s="44">
        <f t="shared" si="126"/>
        <v>26.25</v>
      </c>
      <c r="P298" s="51">
        <v>625</v>
      </c>
      <c r="Q298" s="53">
        <v>0</v>
      </c>
      <c r="R298" s="44" t="s">
        <v>1755</v>
      </c>
      <c r="S298" s="51">
        <v>285</v>
      </c>
      <c r="T298" s="53">
        <v>171</v>
      </c>
      <c r="U298" s="44">
        <f t="shared" si="119"/>
        <v>50</v>
      </c>
      <c r="V298" s="51">
        <v>0</v>
      </c>
      <c r="W298" s="53">
        <v>0</v>
      </c>
      <c r="X298" s="44" t="s">
        <v>1755</v>
      </c>
      <c r="Y298" s="51">
        <v>933</v>
      </c>
      <c r="Z298" s="53">
        <v>171</v>
      </c>
      <c r="AA298" s="44">
        <f t="shared" si="128"/>
        <v>163.68421052631578</v>
      </c>
      <c r="AB298" s="51">
        <v>0</v>
      </c>
      <c r="AC298" s="53">
        <v>0</v>
      </c>
      <c r="AD298" s="44" t="s">
        <v>1755</v>
      </c>
      <c r="AE298" s="51">
        <v>935</v>
      </c>
      <c r="AF298" s="53">
        <v>165</v>
      </c>
      <c r="AG298" s="44">
        <f t="shared" si="130"/>
        <v>170</v>
      </c>
      <c r="AH298" s="51">
        <v>372</v>
      </c>
      <c r="AI298" s="53">
        <v>154</v>
      </c>
      <c r="AJ298" s="44">
        <f t="shared" si="131"/>
        <v>72.467532467532465</v>
      </c>
      <c r="AK298" s="51">
        <v>3120</v>
      </c>
      <c r="AL298" s="53">
        <v>155</v>
      </c>
      <c r="AM298" s="44">
        <f t="shared" si="108"/>
        <v>603.87096774193549</v>
      </c>
      <c r="AN298" s="51">
        <v>2078</v>
      </c>
      <c r="AO298" s="53">
        <v>733</v>
      </c>
      <c r="AP298" s="44">
        <f t="shared" si="109"/>
        <v>85.04774897680764</v>
      </c>
      <c r="AQ298" s="51">
        <v>183</v>
      </c>
      <c r="AR298" s="53">
        <v>39</v>
      </c>
      <c r="AS298" s="44">
        <f t="shared" si="132"/>
        <v>140.76923076923077</v>
      </c>
      <c r="AT298" s="51">
        <v>8342</v>
      </c>
      <c r="AU298" s="53">
        <v>1752</v>
      </c>
      <c r="AV298" s="44">
        <f t="shared" si="120"/>
        <v>142.84246575342465</v>
      </c>
      <c r="AW298" s="51">
        <v>210</v>
      </c>
      <c r="AX298" s="53">
        <v>99</v>
      </c>
      <c r="AY298" s="44">
        <f t="shared" si="110"/>
        <v>63.636363636363633</v>
      </c>
      <c r="AZ298" s="51">
        <v>392</v>
      </c>
      <c r="BA298" s="53">
        <v>410</v>
      </c>
      <c r="BB298" s="44">
        <f t="shared" si="111"/>
        <v>28.68292682926829</v>
      </c>
      <c r="BC298" s="51">
        <v>3302</v>
      </c>
      <c r="BD298" s="53">
        <v>2799</v>
      </c>
      <c r="BE298" s="44">
        <f t="shared" si="121"/>
        <v>35.39121114683816</v>
      </c>
      <c r="BF298" s="51">
        <v>224</v>
      </c>
      <c r="BG298" s="53">
        <v>163</v>
      </c>
      <c r="BH298" s="44">
        <f t="shared" si="112"/>
        <v>41.226993865030678</v>
      </c>
      <c r="BI298" s="51">
        <v>11</v>
      </c>
      <c r="BJ298" s="53">
        <v>1</v>
      </c>
      <c r="BK298" s="44">
        <f t="shared" si="122"/>
        <v>330</v>
      </c>
      <c r="BL298" s="51">
        <v>2093</v>
      </c>
      <c r="BM298" s="53">
        <v>1268</v>
      </c>
      <c r="BN298" s="44">
        <f t="shared" si="113"/>
        <v>49.518927444794954</v>
      </c>
      <c r="BO298" s="51">
        <v>364</v>
      </c>
      <c r="BP298" s="53">
        <v>358</v>
      </c>
      <c r="BQ298" s="44">
        <f t="shared" si="114"/>
        <v>30.502793296089383</v>
      </c>
      <c r="BR298" s="51">
        <v>0</v>
      </c>
      <c r="BS298" s="53">
        <v>0</v>
      </c>
      <c r="BT298" s="44" t="s">
        <v>1755</v>
      </c>
      <c r="BU298" s="51">
        <v>5174</v>
      </c>
      <c r="BV298" s="53">
        <v>1061</v>
      </c>
      <c r="BW298" s="44">
        <f t="shared" si="115"/>
        <v>146.29594721960413</v>
      </c>
      <c r="BX298" s="51">
        <v>162</v>
      </c>
      <c r="BY298" s="53">
        <v>125</v>
      </c>
      <c r="BZ298" s="44">
        <f t="shared" si="123"/>
        <v>38.880000000000003</v>
      </c>
      <c r="CA298" s="55">
        <v>170</v>
      </c>
      <c r="CB298" s="55">
        <v>102</v>
      </c>
      <c r="CC298" s="44">
        <f t="shared" si="134"/>
        <v>50</v>
      </c>
      <c r="CD298" s="55">
        <v>372</v>
      </c>
      <c r="CE298" s="55">
        <v>154</v>
      </c>
      <c r="CF298" s="44">
        <f t="shared" si="124"/>
        <v>72.467532467532465</v>
      </c>
      <c r="CG298" s="55">
        <v>1977</v>
      </c>
      <c r="CH298" s="55">
        <v>299</v>
      </c>
      <c r="CI298" s="44">
        <f t="shared" si="116"/>
        <v>198.36120401337794</v>
      </c>
      <c r="CJ298" s="55">
        <v>1440</v>
      </c>
      <c r="CK298" s="55">
        <v>188</v>
      </c>
      <c r="CL298" s="44">
        <f t="shared" si="117"/>
        <v>229.78723404255319</v>
      </c>
      <c r="CM298" s="55">
        <v>276</v>
      </c>
      <c r="CN298" s="55">
        <v>100</v>
      </c>
      <c r="CO298" s="44">
        <f t="shared" si="125"/>
        <v>82.8</v>
      </c>
    </row>
    <row r="299" spans="1:93" ht="39.75" customHeight="1" x14ac:dyDescent="0.2">
      <c r="A299" s="48">
        <v>2206420</v>
      </c>
      <c r="B299" s="48" t="s">
        <v>438</v>
      </c>
      <c r="C299" s="48" t="s">
        <v>440</v>
      </c>
      <c r="D299" s="48" t="s">
        <v>157</v>
      </c>
      <c r="E299" s="48" t="s">
        <v>63</v>
      </c>
      <c r="F299" s="48" t="s">
        <v>437</v>
      </c>
      <c r="G299" s="48" t="s">
        <v>439</v>
      </c>
      <c r="H299" s="48" t="s">
        <v>65</v>
      </c>
      <c r="I299" s="45"/>
      <c r="J299" s="48">
        <v>21</v>
      </c>
      <c r="K299" s="48">
        <v>30</v>
      </c>
      <c r="L299" s="48" t="s">
        <v>82</v>
      </c>
      <c r="M299" s="51">
        <v>262</v>
      </c>
      <c r="N299" s="53">
        <v>60</v>
      </c>
      <c r="O299" s="44">
        <f t="shared" si="126"/>
        <v>131</v>
      </c>
      <c r="P299" s="51">
        <v>0</v>
      </c>
      <c r="Q299" s="53">
        <v>0</v>
      </c>
      <c r="R299" s="44" t="s">
        <v>1755</v>
      </c>
      <c r="S299" s="51">
        <v>200</v>
      </c>
      <c r="T299" s="53">
        <v>800</v>
      </c>
      <c r="U299" s="44">
        <f t="shared" si="119"/>
        <v>7.5</v>
      </c>
      <c r="V299" s="51">
        <v>0</v>
      </c>
      <c r="W299" s="53">
        <v>0</v>
      </c>
      <c r="X299" s="44" t="s">
        <v>1755</v>
      </c>
      <c r="Y299" s="51">
        <v>0</v>
      </c>
      <c r="Z299" s="53">
        <v>0</v>
      </c>
      <c r="AA299" s="44" t="s">
        <v>1755</v>
      </c>
      <c r="AB299" s="51">
        <v>0</v>
      </c>
      <c r="AC299" s="53">
        <v>0</v>
      </c>
      <c r="AD299" s="44" t="s">
        <v>1755</v>
      </c>
      <c r="AE299" s="51">
        <v>759</v>
      </c>
      <c r="AF299" s="53">
        <v>791</v>
      </c>
      <c r="AG299" s="44">
        <f t="shared" si="130"/>
        <v>28.786346396965865</v>
      </c>
      <c r="AH299" s="51">
        <v>250</v>
      </c>
      <c r="AI299" s="53">
        <v>350</v>
      </c>
      <c r="AJ299" s="44">
        <f t="shared" si="131"/>
        <v>21.428571428571431</v>
      </c>
      <c r="AK299" s="51">
        <v>251</v>
      </c>
      <c r="AL299" s="53">
        <v>544</v>
      </c>
      <c r="AM299" s="44">
        <f t="shared" si="108"/>
        <v>13.841911764705884</v>
      </c>
      <c r="AN299" s="51">
        <v>300</v>
      </c>
      <c r="AO299" s="53">
        <v>910</v>
      </c>
      <c r="AP299" s="44">
        <f t="shared" si="109"/>
        <v>9.8901098901098905</v>
      </c>
      <c r="AQ299" s="51">
        <v>1427</v>
      </c>
      <c r="AR299" s="53">
        <v>62</v>
      </c>
      <c r="AS299" s="44">
        <f t="shared" si="132"/>
        <v>690.48387096774195</v>
      </c>
      <c r="AT299" s="51">
        <v>2312</v>
      </c>
      <c r="AU299" s="53">
        <v>8460</v>
      </c>
      <c r="AV299" s="44">
        <f t="shared" si="120"/>
        <v>8.1985815602836887</v>
      </c>
      <c r="AW299" s="51">
        <v>175</v>
      </c>
      <c r="AX299" s="53">
        <v>72</v>
      </c>
      <c r="AY299" s="44">
        <f t="shared" si="110"/>
        <v>72.916666666666657</v>
      </c>
      <c r="AZ299" s="51">
        <v>200</v>
      </c>
      <c r="BA299" s="53">
        <v>86</v>
      </c>
      <c r="BB299" s="44">
        <f t="shared" si="111"/>
        <v>69.767441860465127</v>
      </c>
      <c r="BC299" s="51">
        <v>1840</v>
      </c>
      <c r="BD299" s="53">
        <v>5280</v>
      </c>
      <c r="BE299" s="44">
        <f t="shared" si="121"/>
        <v>10.454545454545455</v>
      </c>
      <c r="BF299" s="51">
        <v>511</v>
      </c>
      <c r="BG299" s="53">
        <v>1280</v>
      </c>
      <c r="BH299" s="44">
        <f t="shared" si="112"/>
        <v>11.9765625</v>
      </c>
      <c r="BI299" s="51">
        <v>50</v>
      </c>
      <c r="BJ299" s="53">
        <v>10</v>
      </c>
      <c r="BK299" s="44">
        <f t="shared" si="122"/>
        <v>150</v>
      </c>
      <c r="BL299" s="51">
        <v>200</v>
      </c>
      <c r="BM299" s="53">
        <v>5830</v>
      </c>
      <c r="BN299" s="44">
        <f t="shared" si="113"/>
        <v>1.0291595197255574</v>
      </c>
      <c r="BO299" s="51">
        <v>2180</v>
      </c>
      <c r="BP299" s="53">
        <v>71</v>
      </c>
      <c r="BQ299" s="44">
        <f t="shared" si="114"/>
        <v>921.12676056338023</v>
      </c>
      <c r="BR299" s="51">
        <v>0</v>
      </c>
      <c r="BS299" s="53">
        <v>0</v>
      </c>
      <c r="BT299" s="44" t="s">
        <v>1755</v>
      </c>
      <c r="BU299" s="51">
        <v>1684</v>
      </c>
      <c r="BV299" s="53">
        <v>2592</v>
      </c>
      <c r="BW299" s="44">
        <f t="shared" si="115"/>
        <v>19.49074074074074</v>
      </c>
      <c r="BX299" s="51">
        <v>175</v>
      </c>
      <c r="BY299" s="53">
        <v>60</v>
      </c>
      <c r="BZ299" s="44">
        <f t="shared" si="123"/>
        <v>87.5</v>
      </c>
      <c r="CA299" s="55">
        <v>0</v>
      </c>
      <c r="CB299" s="55">
        <v>0</v>
      </c>
      <c r="CC299" s="44" t="s">
        <v>1755</v>
      </c>
      <c r="CD299" s="55">
        <v>875</v>
      </c>
      <c r="CE299" s="55">
        <v>21</v>
      </c>
      <c r="CF299" s="44">
        <f t="shared" si="124"/>
        <v>1250</v>
      </c>
      <c r="CG299" s="55">
        <v>17</v>
      </c>
      <c r="CH299" s="55">
        <v>22</v>
      </c>
      <c r="CI299" s="44">
        <f t="shared" si="116"/>
        <v>23.18181818181818</v>
      </c>
      <c r="CJ299" s="55">
        <v>121</v>
      </c>
      <c r="CK299" s="55">
        <v>592</v>
      </c>
      <c r="CL299" s="44">
        <f t="shared" si="117"/>
        <v>6.1317567567567561</v>
      </c>
      <c r="CM299" s="55">
        <v>719</v>
      </c>
      <c r="CN299" s="55">
        <v>3840</v>
      </c>
      <c r="CO299" s="44">
        <f t="shared" si="125"/>
        <v>5.6171875</v>
      </c>
    </row>
    <row r="300" spans="1:93" ht="39.75" customHeight="1" x14ac:dyDescent="0.2">
      <c r="A300" s="48">
        <v>2206528</v>
      </c>
      <c r="B300" s="48" t="s">
        <v>1563</v>
      </c>
      <c r="C300" s="48" t="s">
        <v>1441</v>
      </c>
      <c r="D300" s="48" t="s">
        <v>171</v>
      </c>
      <c r="E300" s="48" t="s">
        <v>63</v>
      </c>
      <c r="F300" s="48" t="s">
        <v>1562</v>
      </c>
      <c r="G300" s="48">
        <v>3121076092</v>
      </c>
      <c r="H300" s="48" t="s">
        <v>63</v>
      </c>
      <c r="I300" s="48" t="s">
        <v>1564</v>
      </c>
      <c r="J300" s="48">
        <v>20</v>
      </c>
      <c r="K300" s="48">
        <v>20</v>
      </c>
      <c r="L300" s="48" t="s">
        <v>64</v>
      </c>
      <c r="M300" s="51">
        <v>600</v>
      </c>
      <c r="N300" s="53">
        <v>150</v>
      </c>
      <c r="O300" s="44">
        <f t="shared" si="126"/>
        <v>120</v>
      </c>
      <c r="P300" s="51">
        <v>125</v>
      </c>
      <c r="Q300" s="53">
        <v>60</v>
      </c>
      <c r="R300" s="44">
        <f t="shared" si="118"/>
        <v>62.500000000000007</v>
      </c>
      <c r="S300" s="51">
        <v>0</v>
      </c>
      <c r="T300" s="53">
        <v>160</v>
      </c>
      <c r="U300" s="44">
        <f t="shared" si="119"/>
        <v>0</v>
      </c>
      <c r="V300" s="51">
        <v>0</v>
      </c>
      <c r="W300" s="53">
        <v>0</v>
      </c>
      <c r="X300" s="44" t="s">
        <v>1755</v>
      </c>
      <c r="Y300" s="51">
        <v>0</v>
      </c>
      <c r="Z300" s="53">
        <v>390</v>
      </c>
      <c r="AA300" s="44">
        <f t="shared" si="128"/>
        <v>0</v>
      </c>
      <c r="AB300" s="51">
        <v>285</v>
      </c>
      <c r="AC300" s="53">
        <v>370</v>
      </c>
      <c r="AD300" s="44">
        <f t="shared" si="129"/>
        <v>23.108108108108109</v>
      </c>
      <c r="AE300" s="51">
        <v>206</v>
      </c>
      <c r="AF300" s="53">
        <v>6</v>
      </c>
      <c r="AG300" s="44">
        <f t="shared" si="130"/>
        <v>1030</v>
      </c>
      <c r="AH300" s="51">
        <v>26</v>
      </c>
      <c r="AI300" s="53">
        <v>80</v>
      </c>
      <c r="AJ300" s="44">
        <f t="shared" si="131"/>
        <v>9.75</v>
      </c>
      <c r="AK300" s="51">
        <v>680</v>
      </c>
      <c r="AL300" s="53">
        <v>300</v>
      </c>
      <c r="AM300" s="44">
        <f t="shared" si="108"/>
        <v>68</v>
      </c>
      <c r="AN300" s="51">
        <v>113</v>
      </c>
      <c r="AO300" s="53">
        <v>530</v>
      </c>
      <c r="AP300" s="44">
        <f t="shared" si="109"/>
        <v>6.3962264150943398</v>
      </c>
      <c r="AQ300" s="51">
        <v>118</v>
      </c>
      <c r="AR300" s="53">
        <v>75</v>
      </c>
      <c r="AS300" s="44">
        <f t="shared" si="132"/>
        <v>47.199999999999996</v>
      </c>
      <c r="AT300" s="51">
        <v>920</v>
      </c>
      <c r="AU300" s="53">
        <v>1700</v>
      </c>
      <c r="AV300" s="44">
        <f t="shared" si="120"/>
        <v>16.235294117647058</v>
      </c>
      <c r="AW300" s="51">
        <v>175</v>
      </c>
      <c r="AX300" s="53">
        <v>190</v>
      </c>
      <c r="AY300" s="44">
        <f t="shared" si="110"/>
        <v>27.631578947368421</v>
      </c>
      <c r="AZ300" s="51">
        <v>370</v>
      </c>
      <c r="BA300" s="53">
        <v>780</v>
      </c>
      <c r="BB300" s="44">
        <f t="shared" si="111"/>
        <v>14.23076923076923</v>
      </c>
      <c r="BC300" s="51">
        <v>605</v>
      </c>
      <c r="BD300" s="53">
        <v>1400</v>
      </c>
      <c r="BE300" s="44">
        <f t="shared" si="121"/>
        <v>12.964285714285715</v>
      </c>
      <c r="BF300" s="51">
        <v>510</v>
      </c>
      <c r="BG300" s="53">
        <v>700</v>
      </c>
      <c r="BH300" s="44">
        <f t="shared" si="112"/>
        <v>21.857142857142858</v>
      </c>
      <c r="BI300" s="51">
        <v>10</v>
      </c>
      <c r="BJ300" s="53">
        <v>3</v>
      </c>
      <c r="BK300" s="44">
        <f t="shared" si="122"/>
        <v>100</v>
      </c>
      <c r="BL300" s="51">
        <v>87</v>
      </c>
      <c r="BM300" s="53">
        <v>1900</v>
      </c>
      <c r="BN300" s="44">
        <f t="shared" si="113"/>
        <v>1.3736842105263158</v>
      </c>
      <c r="BO300" s="51">
        <v>70</v>
      </c>
      <c r="BP300" s="53">
        <v>370</v>
      </c>
      <c r="BQ300" s="44">
        <f t="shared" si="114"/>
        <v>5.6756756756756763</v>
      </c>
      <c r="BR300" s="51">
        <v>0</v>
      </c>
      <c r="BS300" s="53">
        <v>0</v>
      </c>
      <c r="BT300" s="44" t="s">
        <v>1755</v>
      </c>
      <c r="BU300" s="51">
        <v>125</v>
      </c>
      <c r="BV300" s="53">
        <v>190</v>
      </c>
      <c r="BW300" s="44">
        <f t="shared" si="115"/>
        <v>19.736842105263158</v>
      </c>
      <c r="BX300" s="51">
        <v>4</v>
      </c>
      <c r="BY300" s="53">
        <v>88</v>
      </c>
      <c r="BZ300" s="44">
        <f t="shared" si="123"/>
        <v>1.3636363636363638</v>
      </c>
      <c r="CA300" s="55">
        <v>133</v>
      </c>
      <c r="CB300" s="55">
        <v>30</v>
      </c>
      <c r="CC300" s="44">
        <f t="shared" si="134"/>
        <v>133</v>
      </c>
      <c r="CD300" s="55">
        <v>155</v>
      </c>
      <c r="CE300" s="55">
        <v>150</v>
      </c>
      <c r="CF300" s="44">
        <f t="shared" si="124"/>
        <v>31.000000000000004</v>
      </c>
      <c r="CG300" s="55">
        <v>0</v>
      </c>
      <c r="CH300" s="55">
        <v>0</v>
      </c>
      <c r="CI300" s="44" t="s">
        <v>1755</v>
      </c>
      <c r="CJ300" s="55">
        <v>345</v>
      </c>
      <c r="CK300" s="55">
        <v>600</v>
      </c>
      <c r="CL300" s="44">
        <f t="shared" si="117"/>
        <v>17.25</v>
      </c>
      <c r="CM300" s="55">
        <v>0</v>
      </c>
      <c r="CN300" s="55">
        <v>130</v>
      </c>
      <c r="CO300" s="44">
        <f t="shared" si="125"/>
        <v>0</v>
      </c>
    </row>
    <row r="301" spans="1:93" ht="39.75" customHeight="1" x14ac:dyDescent="0.2">
      <c r="A301" s="48">
        <v>2206552</v>
      </c>
      <c r="B301" s="48" t="s">
        <v>611</v>
      </c>
      <c r="C301" s="48" t="s">
        <v>612</v>
      </c>
      <c r="D301" s="48" t="s">
        <v>81</v>
      </c>
      <c r="E301" s="48" t="s">
        <v>63</v>
      </c>
      <c r="F301" s="48" t="s">
        <v>610</v>
      </c>
      <c r="G301" s="48">
        <v>3434561233</v>
      </c>
      <c r="H301" s="48" t="s">
        <v>65</v>
      </c>
      <c r="I301" s="45"/>
      <c r="J301" s="48">
        <v>2</v>
      </c>
      <c r="K301" s="48">
        <v>1</v>
      </c>
      <c r="L301" s="48" t="s">
        <v>64</v>
      </c>
      <c r="M301" s="51">
        <v>0</v>
      </c>
      <c r="N301" s="53">
        <v>0</v>
      </c>
      <c r="O301" s="44" t="s">
        <v>1755</v>
      </c>
      <c r="P301" s="51">
        <v>0</v>
      </c>
      <c r="Q301" s="53">
        <v>0</v>
      </c>
      <c r="R301" s="44" t="s">
        <v>1755</v>
      </c>
      <c r="S301" s="51">
        <v>260</v>
      </c>
      <c r="T301" s="53">
        <v>0</v>
      </c>
      <c r="U301" s="44" t="s">
        <v>1755</v>
      </c>
      <c r="V301" s="51">
        <v>0</v>
      </c>
      <c r="W301" s="53">
        <v>0</v>
      </c>
      <c r="X301" s="44" t="s">
        <v>1755</v>
      </c>
      <c r="Y301" s="51">
        <v>0</v>
      </c>
      <c r="Z301" s="53">
        <v>0</v>
      </c>
      <c r="AA301" s="44" t="s">
        <v>1755</v>
      </c>
      <c r="AB301" s="51">
        <v>0</v>
      </c>
      <c r="AC301" s="53">
        <v>0</v>
      </c>
      <c r="AD301" s="44" t="s">
        <v>1755</v>
      </c>
      <c r="AE301" s="51">
        <v>0</v>
      </c>
      <c r="AF301" s="53">
        <v>0</v>
      </c>
      <c r="AG301" s="44" t="s">
        <v>1755</v>
      </c>
      <c r="AH301" s="51">
        <v>7</v>
      </c>
      <c r="AI301" s="53">
        <v>0</v>
      </c>
      <c r="AJ301" s="44" t="s">
        <v>1755</v>
      </c>
      <c r="AK301" s="51">
        <v>75</v>
      </c>
      <c r="AL301" s="53">
        <v>3</v>
      </c>
      <c r="AM301" s="44">
        <f t="shared" si="108"/>
        <v>750</v>
      </c>
      <c r="AN301" s="51">
        <v>94</v>
      </c>
      <c r="AO301" s="53">
        <v>1</v>
      </c>
      <c r="AP301" s="44">
        <f t="shared" si="109"/>
        <v>2820</v>
      </c>
      <c r="AQ301" s="51">
        <v>10</v>
      </c>
      <c r="AR301" s="53">
        <v>0</v>
      </c>
      <c r="AS301" s="44" t="s">
        <v>1755</v>
      </c>
      <c r="AT301" s="51">
        <v>7</v>
      </c>
      <c r="AU301" s="53">
        <v>0</v>
      </c>
      <c r="AV301" s="44" t="s">
        <v>1755</v>
      </c>
      <c r="AW301" s="51">
        <v>20</v>
      </c>
      <c r="AX301" s="53">
        <v>6</v>
      </c>
      <c r="AY301" s="44">
        <f t="shared" si="110"/>
        <v>100</v>
      </c>
      <c r="AZ301" s="51">
        <v>10</v>
      </c>
      <c r="BA301" s="53">
        <v>8</v>
      </c>
      <c r="BB301" s="44">
        <f t="shared" si="111"/>
        <v>37.5</v>
      </c>
      <c r="BC301" s="51">
        <v>0</v>
      </c>
      <c r="BD301" s="53">
        <v>0</v>
      </c>
      <c r="BE301" s="44" t="s">
        <v>1755</v>
      </c>
      <c r="BF301" s="51">
        <v>40</v>
      </c>
      <c r="BG301" s="53">
        <v>6</v>
      </c>
      <c r="BH301" s="44">
        <f t="shared" si="112"/>
        <v>200</v>
      </c>
      <c r="BI301" s="51">
        <v>7</v>
      </c>
      <c r="BJ301" s="53">
        <v>0</v>
      </c>
      <c r="BK301" s="44" t="s">
        <v>1755</v>
      </c>
      <c r="BL301" s="51">
        <v>40</v>
      </c>
      <c r="BM301" s="53">
        <v>0</v>
      </c>
      <c r="BN301" s="44" t="s">
        <v>1755</v>
      </c>
      <c r="BO301" s="51">
        <v>20</v>
      </c>
      <c r="BP301" s="53">
        <v>0</v>
      </c>
      <c r="BQ301" s="44" t="s">
        <v>1755</v>
      </c>
      <c r="BR301" s="51">
        <v>0</v>
      </c>
      <c r="BS301" s="53">
        <v>0</v>
      </c>
      <c r="BT301" s="44" t="s">
        <v>1755</v>
      </c>
      <c r="BU301" s="51">
        <v>0</v>
      </c>
      <c r="BV301" s="53">
        <v>0</v>
      </c>
      <c r="BW301" s="44" t="s">
        <v>1755</v>
      </c>
      <c r="BX301" s="51">
        <v>3</v>
      </c>
      <c r="BY301" s="53">
        <v>0</v>
      </c>
      <c r="BZ301" s="44" t="s">
        <v>1755</v>
      </c>
      <c r="CA301" s="55">
        <v>0</v>
      </c>
      <c r="CB301" s="55">
        <v>0</v>
      </c>
      <c r="CC301" s="44" t="s">
        <v>1755</v>
      </c>
      <c r="CD301" s="55">
        <v>0</v>
      </c>
      <c r="CE301" s="55">
        <v>0</v>
      </c>
      <c r="CF301" s="44" t="s">
        <v>1755</v>
      </c>
      <c r="CG301" s="55">
        <v>0</v>
      </c>
      <c r="CH301" s="55">
        <v>0</v>
      </c>
      <c r="CI301" s="44" t="s">
        <v>1755</v>
      </c>
      <c r="CJ301" s="55">
        <v>0</v>
      </c>
      <c r="CK301" s="55">
        <v>0</v>
      </c>
      <c r="CL301" s="44" t="s">
        <v>1755</v>
      </c>
      <c r="CM301" s="55">
        <v>30</v>
      </c>
      <c r="CN301" s="55">
        <v>3</v>
      </c>
      <c r="CO301" s="44">
        <f t="shared" si="125"/>
        <v>300</v>
      </c>
    </row>
    <row r="302" spans="1:93" ht="39.75" customHeight="1" x14ac:dyDescent="0.2">
      <c r="A302" s="48">
        <v>2206595</v>
      </c>
      <c r="B302" s="48" t="s">
        <v>107</v>
      </c>
      <c r="C302" s="48" t="s">
        <v>109</v>
      </c>
      <c r="D302" s="48" t="s">
        <v>81</v>
      </c>
      <c r="E302" s="48" t="s">
        <v>63</v>
      </c>
      <c r="F302" s="48" t="s">
        <v>106</v>
      </c>
      <c r="G302" s="48" t="s">
        <v>108</v>
      </c>
      <c r="H302" s="48" t="s">
        <v>65</v>
      </c>
      <c r="I302" s="45"/>
      <c r="J302" s="48">
        <v>27</v>
      </c>
      <c r="K302" s="48">
        <v>10</v>
      </c>
      <c r="L302" s="48" t="s">
        <v>110</v>
      </c>
      <c r="M302" s="51">
        <v>0</v>
      </c>
      <c r="N302" s="53">
        <v>0</v>
      </c>
      <c r="O302" s="44" t="s">
        <v>1755</v>
      </c>
      <c r="P302" s="51">
        <v>0</v>
      </c>
      <c r="Q302" s="53">
        <v>0</v>
      </c>
      <c r="R302" s="44" t="s">
        <v>1755</v>
      </c>
      <c r="S302" s="51">
        <v>2500</v>
      </c>
      <c r="T302" s="53">
        <v>1204</v>
      </c>
      <c r="U302" s="44">
        <f t="shared" si="119"/>
        <v>62.292358803986708</v>
      </c>
      <c r="V302" s="51">
        <v>0</v>
      </c>
      <c r="W302" s="53">
        <v>100</v>
      </c>
      <c r="X302" s="44">
        <f t="shared" si="127"/>
        <v>0</v>
      </c>
      <c r="Y302" s="51">
        <v>930</v>
      </c>
      <c r="Z302" s="53">
        <v>486</v>
      </c>
      <c r="AA302" s="44">
        <f t="shared" si="128"/>
        <v>57.407407407407412</v>
      </c>
      <c r="AB302" s="51">
        <v>0</v>
      </c>
      <c r="AC302" s="53">
        <v>300</v>
      </c>
      <c r="AD302" s="44">
        <f t="shared" si="129"/>
        <v>0</v>
      </c>
      <c r="AE302" s="51">
        <v>393</v>
      </c>
      <c r="AF302" s="53">
        <v>363</v>
      </c>
      <c r="AG302" s="44">
        <f t="shared" si="130"/>
        <v>32.479338842975203</v>
      </c>
      <c r="AH302" s="51">
        <v>290</v>
      </c>
      <c r="AI302" s="53">
        <v>116</v>
      </c>
      <c r="AJ302" s="44">
        <f t="shared" si="131"/>
        <v>75</v>
      </c>
      <c r="AK302" s="51">
        <v>560</v>
      </c>
      <c r="AL302" s="53">
        <v>108</v>
      </c>
      <c r="AM302" s="44">
        <f t="shared" si="108"/>
        <v>155.55555555555554</v>
      </c>
      <c r="AN302" s="51">
        <v>4000</v>
      </c>
      <c r="AO302" s="53">
        <v>2410</v>
      </c>
      <c r="AP302" s="44">
        <f t="shared" si="109"/>
        <v>49.792531120331951</v>
      </c>
      <c r="AQ302" s="51">
        <v>362</v>
      </c>
      <c r="AR302" s="53">
        <v>107</v>
      </c>
      <c r="AS302" s="44">
        <f t="shared" si="132"/>
        <v>101.49532710280374</v>
      </c>
      <c r="AT302" s="51">
        <v>9975</v>
      </c>
      <c r="AU302" s="53">
        <v>5730</v>
      </c>
      <c r="AV302" s="44">
        <f t="shared" si="120"/>
        <v>52.225130890052355</v>
      </c>
      <c r="AW302" s="51">
        <v>190</v>
      </c>
      <c r="AX302" s="53">
        <v>99</v>
      </c>
      <c r="AY302" s="44">
        <f t="shared" si="110"/>
        <v>57.575757575757571</v>
      </c>
      <c r="AZ302" s="51">
        <v>400</v>
      </c>
      <c r="BA302" s="53">
        <v>148</v>
      </c>
      <c r="BB302" s="44">
        <f t="shared" si="111"/>
        <v>81.081081081081081</v>
      </c>
      <c r="BC302" s="51">
        <v>8749</v>
      </c>
      <c r="BD302" s="53">
        <v>5128</v>
      </c>
      <c r="BE302" s="44">
        <f t="shared" si="121"/>
        <v>51.183697347893911</v>
      </c>
      <c r="BF302" s="51">
        <v>400</v>
      </c>
      <c r="BG302" s="53">
        <v>778</v>
      </c>
      <c r="BH302" s="44">
        <f t="shared" si="112"/>
        <v>15.424164524421593</v>
      </c>
      <c r="BI302" s="51">
        <v>160</v>
      </c>
      <c r="BJ302" s="53">
        <v>11</v>
      </c>
      <c r="BK302" s="44">
        <f t="shared" si="122"/>
        <v>436.36363636363637</v>
      </c>
      <c r="BL302" s="51">
        <v>9600</v>
      </c>
      <c r="BM302" s="53">
        <v>5980</v>
      </c>
      <c r="BN302" s="44">
        <f t="shared" si="113"/>
        <v>48.16053511705686</v>
      </c>
      <c r="BO302" s="51">
        <v>1845</v>
      </c>
      <c r="BP302" s="53">
        <v>1848</v>
      </c>
      <c r="BQ302" s="44">
        <f t="shared" si="114"/>
        <v>29.9512987012987</v>
      </c>
      <c r="BR302" s="51">
        <v>0</v>
      </c>
      <c r="BS302" s="53">
        <v>500</v>
      </c>
      <c r="BT302" s="44">
        <f t="shared" si="133"/>
        <v>0</v>
      </c>
      <c r="BU302" s="51">
        <v>4724</v>
      </c>
      <c r="BV302" s="53">
        <v>1824</v>
      </c>
      <c r="BW302" s="44">
        <f t="shared" si="115"/>
        <v>77.69736842105263</v>
      </c>
      <c r="BX302" s="51">
        <v>0</v>
      </c>
      <c r="BY302" s="53">
        <v>350</v>
      </c>
      <c r="BZ302" s="44">
        <f t="shared" si="123"/>
        <v>0</v>
      </c>
      <c r="CA302" s="55">
        <v>280</v>
      </c>
      <c r="CB302" s="55">
        <v>72</v>
      </c>
      <c r="CC302" s="44">
        <f t="shared" si="134"/>
        <v>116.66666666666667</v>
      </c>
      <c r="CD302" s="55">
        <v>375</v>
      </c>
      <c r="CE302" s="55">
        <v>34</v>
      </c>
      <c r="CF302" s="44">
        <f t="shared" si="124"/>
        <v>330.88235294117646</v>
      </c>
      <c r="CG302" s="55">
        <v>880</v>
      </c>
      <c r="CH302" s="55">
        <v>475</v>
      </c>
      <c r="CI302" s="44">
        <f t="shared" si="116"/>
        <v>55.578947368421055</v>
      </c>
      <c r="CJ302" s="55">
        <v>150</v>
      </c>
      <c r="CK302" s="55">
        <v>180</v>
      </c>
      <c r="CL302" s="44">
        <f t="shared" si="117"/>
        <v>25</v>
      </c>
      <c r="CM302" s="55">
        <v>860</v>
      </c>
      <c r="CN302" s="55">
        <v>263</v>
      </c>
      <c r="CO302" s="44">
        <f t="shared" si="125"/>
        <v>98.098859315589351</v>
      </c>
    </row>
    <row r="303" spans="1:93" ht="39.75" customHeight="1" x14ac:dyDescent="0.2">
      <c r="A303" s="48">
        <v>2207664</v>
      </c>
      <c r="B303" s="48" t="s">
        <v>846</v>
      </c>
      <c r="C303" s="48" t="s">
        <v>848</v>
      </c>
      <c r="D303" s="48" t="s">
        <v>100</v>
      </c>
      <c r="E303" s="48" t="s">
        <v>63</v>
      </c>
      <c r="F303" s="48" t="s">
        <v>845</v>
      </c>
      <c r="G303" s="48" t="s">
        <v>847</v>
      </c>
      <c r="H303" s="48" t="s">
        <v>65</v>
      </c>
      <c r="I303" s="45"/>
      <c r="J303" s="48">
        <v>10</v>
      </c>
      <c r="K303" s="48">
        <v>0</v>
      </c>
      <c r="L303" s="48" t="s">
        <v>82</v>
      </c>
      <c r="M303" s="51">
        <v>65</v>
      </c>
      <c r="N303" s="53">
        <v>50</v>
      </c>
      <c r="O303" s="44">
        <f t="shared" si="126"/>
        <v>39</v>
      </c>
      <c r="P303" s="51">
        <v>0</v>
      </c>
      <c r="Q303" s="53">
        <v>0</v>
      </c>
      <c r="R303" s="44" t="s">
        <v>1755</v>
      </c>
      <c r="S303" s="51">
        <v>200</v>
      </c>
      <c r="T303" s="53">
        <v>50</v>
      </c>
      <c r="U303" s="44">
        <f t="shared" si="119"/>
        <v>120</v>
      </c>
      <c r="V303" s="51">
        <v>0</v>
      </c>
      <c r="W303" s="53">
        <v>0</v>
      </c>
      <c r="X303" s="44" t="s">
        <v>1755</v>
      </c>
      <c r="Y303" s="51">
        <v>0</v>
      </c>
      <c r="Z303" s="53">
        <v>0</v>
      </c>
      <c r="AA303" s="44" t="s">
        <v>1755</v>
      </c>
      <c r="AB303" s="51">
        <v>0</v>
      </c>
      <c r="AC303" s="53">
        <v>0</v>
      </c>
      <c r="AD303" s="44" t="s">
        <v>1755</v>
      </c>
      <c r="AE303" s="51">
        <v>1</v>
      </c>
      <c r="AF303" s="53">
        <v>5</v>
      </c>
      <c r="AG303" s="44">
        <f t="shared" si="130"/>
        <v>6</v>
      </c>
      <c r="AH303" s="51">
        <v>0</v>
      </c>
      <c r="AI303" s="53">
        <v>5</v>
      </c>
      <c r="AJ303" s="44">
        <f t="shared" si="131"/>
        <v>0</v>
      </c>
      <c r="AK303" s="51">
        <v>48</v>
      </c>
      <c r="AL303" s="53">
        <v>50</v>
      </c>
      <c r="AM303" s="44">
        <f t="shared" si="108"/>
        <v>28.799999999999997</v>
      </c>
      <c r="AN303" s="51">
        <v>703</v>
      </c>
      <c r="AO303" s="53">
        <v>50</v>
      </c>
      <c r="AP303" s="44">
        <f t="shared" si="109"/>
        <v>421.8</v>
      </c>
      <c r="AQ303" s="51">
        <v>95</v>
      </c>
      <c r="AR303" s="53">
        <v>8</v>
      </c>
      <c r="AS303" s="44">
        <f t="shared" si="132"/>
        <v>356.25</v>
      </c>
      <c r="AT303" s="51">
        <v>1062</v>
      </c>
      <c r="AU303" s="53">
        <v>400</v>
      </c>
      <c r="AV303" s="44">
        <f t="shared" si="120"/>
        <v>79.649999999999991</v>
      </c>
      <c r="AW303" s="51">
        <v>17</v>
      </c>
      <c r="AX303" s="53">
        <v>20</v>
      </c>
      <c r="AY303" s="44">
        <f t="shared" si="110"/>
        <v>25.5</v>
      </c>
      <c r="AZ303" s="51">
        <v>170</v>
      </c>
      <c r="BA303" s="53">
        <v>20</v>
      </c>
      <c r="BB303" s="44">
        <f t="shared" si="111"/>
        <v>255</v>
      </c>
      <c r="BC303" s="51">
        <v>1693</v>
      </c>
      <c r="BD303" s="53">
        <v>400</v>
      </c>
      <c r="BE303" s="44">
        <f t="shared" si="121"/>
        <v>126.97499999999999</v>
      </c>
      <c r="BF303" s="51">
        <v>153</v>
      </c>
      <c r="BG303" s="53">
        <v>50</v>
      </c>
      <c r="BH303" s="44">
        <f t="shared" si="112"/>
        <v>91.8</v>
      </c>
      <c r="BI303" s="51">
        <v>24</v>
      </c>
      <c r="BJ303" s="53">
        <v>2</v>
      </c>
      <c r="BK303" s="44">
        <f t="shared" si="122"/>
        <v>360</v>
      </c>
      <c r="BL303" s="51">
        <v>1611</v>
      </c>
      <c r="BM303" s="53">
        <v>400</v>
      </c>
      <c r="BN303" s="44">
        <f t="shared" si="113"/>
        <v>120.82499999999999</v>
      </c>
      <c r="BO303" s="51">
        <v>84</v>
      </c>
      <c r="BP303" s="53">
        <v>10</v>
      </c>
      <c r="BQ303" s="44">
        <f t="shared" si="114"/>
        <v>252</v>
      </c>
      <c r="BR303" s="51">
        <v>0</v>
      </c>
      <c r="BS303" s="53">
        <v>0</v>
      </c>
      <c r="BT303" s="44" t="s">
        <v>1755</v>
      </c>
      <c r="BU303" s="51">
        <v>112</v>
      </c>
      <c r="BV303" s="53">
        <v>50</v>
      </c>
      <c r="BW303" s="44">
        <f t="shared" si="115"/>
        <v>67.2</v>
      </c>
      <c r="BX303" s="51">
        <v>134</v>
      </c>
      <c r="BY303" s="53">
        <v>5</v>
      </c>
      <c r="BZ303" s="44">
        <f t="shared" si="123"/>
        <v>804</v>
      </c>
      <c r="CA303" s="55">
        <v>0</v>
      </c>
      <c r="CB303" s="55">
        <v>0</v>
      </c>
      <c r="CC303" s="44" t="s">
        <v>1755</v>
      </c>
      <c r="CD303" s="55">
        <v>0</v>
      </c>
      <c r="CE303" s="55">
        <v>0</v>
      </c>
      <c r="CF303" s="44" t="s">
        <v>1755</v>
      </c>
      <c r="CG303" s="55">
        <v>0</v>
      </c>
      <c r="CH303" s="55">
        <v>0</v>
      </c>
      <c r="CI303" s="44" t="s">
        <v>1755</v>
      </c>
      <c r="CJ303" s="55">
        <v>355</v>
      </c>
      <c r="CK303" s="55">
        <v>150</v>
      </c>
      <c r="CL303" s="44">
        <f t="shared" si="117"/>
        <v>71</v>
      </c>
      <c r="CM303" s="55">
        <v>431</v>
      </c>
      <c r="CN303" s="55">
        <v>150</v>
      </c>
      <c r="CO303" s="44">
        <f t="shared" si="125"/>
        <v>86.2</v>
      </c>
    </row>
    <row r="304" spans="1:93" ht="39.75" customHeight="1" x14ac:dyDescent="0.2">
      <c r="A304" s="48">
        <v>2208040</v>
      </c>
      <c r="B304" s="48" t="s">
        <v>452</v>
      </c>
      <c r="C304" s="48" t="s">
        <v>453</v>
      </c>
      <c r="D304" s="48" t="s">
        <v>81</v>
      </c>
      <c r="E304" s="48" t="s">
        <v>65</v>
      </c>
      <c r="F304" s="48" t="s">
        <v>451</v>
      </c>
      <c r="G304" s="48">
        <v>34119900</v>
      </c>
      <c r="H304" s="48" t="s">
        <v>65</v>
      </c>
      <c r="I304" s="45"/>
      <c r="J304" s="48">
        <v>0</v>
      </c>
      <c r="K304" s="48">
        <v>0</v>
      </c>
      <c r="L304" s="48" t="s">
        <v>123</v>
      </c>
      <c r="M304" s="51">
        <v>0</v>
      </c>
      <c r="N304" s="53">
        <v>0</v>
      </c>
      <c r="O304" s="44" t="s">
        <v>1755</v>
      </c>
      <c r="P304" s="51">
        <v>0</v>
      </c>
      <c r="Q304" s="53">
        <v>0</v>
      </c>
      <c r="R304" s="44" t="s">
        <v>1755</v>
      </c>
      <c r="S304" s="51">
        <v>120</v>
      </c>
      <c r="T304" s="53">
        <v>10</v>
      </c>
      <c r="U304" s="44">
        <f t="shared" si="119"/>
        <v>360</v>
      </c>
      <c r="V304" s="51">
        <v>0</v>
      </c>
      <c r="W304" s="53">
        <v>0</v>
      </c>
      <c r="X304" s="44" t="s">
        <v>1755</v>
      </c>
      <c r="Y304" s="51">
        <v>10</v>
      </c>
      <c r="Z304" s="53">
        <v>2</v>
      </c>
      <c r="AA304" s="44">
        <f t="shared" si="128"/>
        <v>150</v>
      </c>
      <c r="AB304" s="51">
        <v>0</v>
      </c>
      <c r="AC304" s="53">
        <v>0</v>
      </c>
      <c r="AD304" s="44" t="s">
        <v>1755</v>
      </c>
      <c r="AE304" s="51">
        <v>20</v>
      </c>
      <c r="AF304" s="53">
        <v>0</v>
      </c>
      <c r="AG304" s="44" t="s">
        <v>1755</v>
      </c>
      <c r="AH304" s="51">
        <v>25</v>
      </c>
      <c r="AI304" s="53">
        <v>1</v>
      </c>
      <c r="AJ304" s="44">
        <f t="shared" si="131"/>
        <v>750</v>
      </c>
      <c r="AK304" s="51">
        <v>16</v>
      </c>
      <c r="AL304" s="53">
        <v>4</v>
      </c>
      <c r="AM304" s="44">
        <f t="shared" si="108"/>
        <v>120</v>
      </c>
      <c r="AN304" s="51">
        <v>50</v>
      </c>
      <c r="AO304" s="53">
        <v>5</v>
      </c>
      <c r="AP304" s="44">
        <f t="shared" si="109"/>
        <v>300</v>
      </c>
      <c r="AQ304" s="51">
        <v>21</v>
      </c>
      <c r="AR304" s="53">
        <v>1</v>
      </c>
      <c r="AS304" s="44">
        <f t="shared" si="132"/>
        <v>630</v>
      </c>
      <c r="AT304" s="51">
        <v>0</v>
      </c>
      <c r="AU304" s="53">
        <v>0</v>
      </c>
      <c r="AV304" s="44" t="s">
        <v>1755</v>
      </c>
      <c r="AW304" s="51">
        <v>8</v>
      </c>
      <c r="AX304" s="53">
        <v>0</v>
      </c>
      <c r="AY304" s="44" t="s">
        <v>1755</v>
      </c>
      <c r="AZ304" s="51">
        <v>30</v>
      </c>
      <c r="BA304" s="53">
        <v>10</v>
      </c>
      <c r="BB304" s="44">
        <f t="shared" si="111"/>
        <v>90</v>
      </c>
      <c r="BC304" s="51">
        <v>121</v>
      </c>
      <c r="BD304" s="53">
        <v>8</v>
      </c>
      <c r="BE304" s="44">
        <f t="shared" si="121"/>
        <v>453.75</v>
      </c>
      <c r="BF304" s="51">
        <v>15</v>
      </c>
      <c r="BG304" s="53">
        <v>0</v>
      </c>
      <c r="BH304" s="44" t="s">
        <v>1755</v>
      </c>
      <c r="BI304" s="51">
        <v>28</v>
      </c>
      <c r="BJ304" s="53">
        <v>0</v>
      </c>
      <c r="BK304" s="44" t="s">
        <v>1755</v>
      </c>
      <c r="BL304" s="51">
        <v>38</v>
      </c>
      <c r="BM304" s="53">
        <v>0</v>
      </c>
      <c r="BN304" s="44" t="s">
        <v>1755</v>
      </c>
      <c r="BO304" s="51">
        <v>24</v>
      </c>
      <c r="BP304" s="53">
        <v>5</v>
      </c>
      <c r="BQ304" s="44">
        <f t="shared" si="114"/>
        <v>144</v>
      </c>
      <c r="BR304" s="51">
        <v>0</v>
      </c>
      <c r="BS304" s="53">
        <v>0</v>
      </c>
      <c r="BT304" s="44" t="s">
        <v>1755</v>
      </c>
      <c r="BU304" s="51">
        <v>25</v>
      </c>
      <c r="BV304" s="53">
        <v>4</v>
      </c>
      <c r="BW304" s="44">
        <f t="shared" si="115"/>
        <v>187.5</v>
      </c>
      <c r="BX304" s="51">
        <v>4</v>
      </c>
      <c r="BY304" s="53">
        <v>0</v>
      </c>
      <c r="BZ304" s="44" t="s">
        <v>1755</v>
      </c>
      <c r="CA304" s="55">
        <v>11</v>
      </c>
      <c r="CB304" s="55">
        <v>1</v>
      </c>
      <c r="CC304" s="44">
        <f t="shared" si="134"/>
        <v>330</v>
      </c>
      <c r="CD304" s="55">
        <v>27</v>
      </c>
      <c r="CE304" s="55">
        <v>1</v>
      </c>
      <c r="CF304" s="44">
        <f t="shared" si="124"/>
        <v>810</v>
      </c>
      <c r="CG304" s="55">
        <v>0</v>
      </c>
      <c r="CH304" s="55">
        <v>0</v>
      </c>
      <c r="CI304" s="44" t="s">
        <v>1755</v>
      </c>
      <c r="CJ304" s="55">
        <v>0</v>
      </c>
      <c r="CK304" s="55">
        <v>0</v>
      </c>
      <c r="CL304" s="44" t="s">
        <v>1755</v>
      </c>
      <c r="CM304" s="55">
        <v>0</v>
      </c>
      <c r="CN304" s="55">
        <v>0</v>
      </c>
      <c r="CO304" s="44" t="s">
        <v>1755</v>
      </c>
    </row>
    <row r="305" spans="1:93" ht="39.75" customHeight="1" x14ac:dyDescent="0.2">
      <c r="A305" s="48">
        <v>2208083</v>
      </c>
      <c r="B305" s="48" t="s">
        <v>84</v>
      </c>
      <c r="C305" s="48" t="s">
        <v>85</v>
      </c>
      <c r="D305" s="48" t="s">
        <v>70</v>
      </c>
      <c r="E305" s="48" t="s">
        <v>63</v>
      </c>
      <c r="F305" s="48" t="s">
        <v>83</v>
      </c>
      <c r="G305" s="48">
        <v>3335341210</v>
      </c>
      <c r="H305" s="48" t="s">
        <v>65</v>
      </c>
      <c r="I305" s="45"/>
      <c r="J305" s="48">
        <v>7</v>
      </c>
      <c r="K305" s="48">
        <v>0</v>
      </c>
      <c r="L305" s="48" t="s">
        <v>64</v>
      </c>
      <c r="M305" s="51">
        <v>0</v>
      </c>
      <c r="N305" s="53">
        <v>0</v>
      </c>
      <c r="O305" s="44" t="s">
        <v>1755</v>
      </c>
      <c r="P305" s="51">
        <v>50</v>
      </c>
      <c r="Q305" s="53">
        <v>0</v>
      </c>
      <c r="R305" s="44" t="s">
        <v>1755</v>
      </c>
      <c r="S305" s="51">
        <v>164</v>
      </c>
      <c r="T305" s="53">
        <v>10</v>
      </c>
      <c r="U305" s="44">
        <f t="shared" si="119"/>
        <v>491.99999999999994</v>
      </c>
      <c r="V305" s="51">
        <v>0</v>
      </c>
      <c r="W305" s="53">
        <v>0</v>
      </c>
      <c r="X305" s="44" t="s">
        <v>1755</v>
      </c>
      <c r="Y305" s="51">
        <v>0</v>
      </c>
      <c r="Z305" s="53">
        <v>0</v>
      </c>
      <c r="AA305" s="44" t="s">
        <v>1755</v>
      </c>
      <c r="AB305" s="51">
        <v>0</v>
      </c>
      <c r="AC305" s="53">
        <v>0</v>
      </c>
      <c r="AD305" s="44" t="s">
        <v>1755</v>
      </c>
      <c r="AE305" s="51">
        <v>0</v>
      </c>
      <c r="AF305" s="53">
        <v>0</v>
      </c>
      <c r="AG305" s="44" t="s">
        <v>1755</v>
      </c>
      <c r="AH305" s="51">
        <v>0</v>
      </c>
      <c r="AI305" s="53">
        <v>0</v>
      </c>
      <c r="AJ305" s="44" t="s">
        <v>1755</v>
      </c>
      <c r="AK305" s="51">
        <v>303</v>
      </c>
      <c r="AL305" s="53">
        <v>20</v>
      </c>
      <c r="AM305" s="44">
        <f t="shared" si="108"/>
        <v>454.5</v>
      </c>
      <c r="AN305" s="51">
        <v>431</v>
      </c>
      <c r="AO305" s="53">
        <v>10</v>
      </c>
      <c r="AP305" s="44">
        <f t="shared" si="109"/>
        <v>1293</v>
      </c>
      <c r="AQ305" s="51">
        <v>83</v>
      </c>
      <c r="AR305" s="53">
        <v>2</v>
      </c>
      <c r="AS305" s="44">
        <f t="shared" si="132"/>
        <v>1245</v>
      </c>
      <c r="AT305" s="51">
        <v>148</v>
      </c>
      <c r="AU305" s="53">
        <v>5</v>
      </c>
      <c r="AV305" s="44">
        <f t="shared" si="120"/>
        <v>888</v>
      </c>
      <c r="AW305" s="51">
        <v>142</v>
      </c>
      <c r="AX305" s="53">
        <v>5</v>
      </c>
      <c r="AY305" s="44">
        <f t="shared" si="110"/>
        <v>852</v>
      </c>
      <c r="AZ305" s="51">
        <v>413</v>
      </c>
      <c r="BA305" s="53">
        <v>15</v>
      </c>
      <c r="BB305" s="44">
        <f t="shared" si="111"/>
        <v>826</v>
      </c>
      <c r="BC305" s="51">
        <v>93</v>
      </c>
      <c r="BD305" s="53">
        <v>6</v>
      </c>
      <c r="BE305" s="44">
        <f t="shared" si="121"/>
        <v>465</v>
      </c>
      <c r="BF305" s="51">
        <v>138</v>
      </c>
      <c r="BG305" s="53">
        <v>8</v>
      </c>
      <c r="BH305" s="44">
        <f t="shared" si="112"/>
        <v>517.5</v>
      </c>
      <c r="BI305" s="51">
        <v>48</v>
      </c>
      <c r="BJ305" s="53">
        <v>1</v>
      </c>
      <c r="BK305" s="44">
        <f t="shared" si="122"/>
        <v>1440</v>
      </c>
      <c r="BL305" s="51">
        <v>113</v>
      </c>
      <c r="BM305" s="53">
        <v>8</v>
      </c>
      <c r="BN305" s="44">
        <f t="shared" si="113"/>
        <v>423.75</v>
      </c>
      <c r="BO305" s="51">
        <v>101</v>
      </c>
      <c r="BP305" s="53">
        <v>8</v>
      </c>
      <c r="BQ305" s="44">
        <f t="shared" si="114"/>
        <v>378.75</v>
      </c>
      <c r="BR305" s="51">
        <v>0</v>
      </c>
      <c r="BS305" s="53">
        <v>1</v>
      </c>
      <c r="BT305" s="44">
        <f t="shared" si="133"/>
        <v>0</v>
      </c>
      <c r="BU305" s="51">
        <v>0</v>
      </c>
      <c r="BV305" s="53">
        <v>0</v>
      </c>
      <c r="BW305" s="44" t="s">
        <v>1755</v>
      </c>
      <c r="BX305" s="51">
        <v>52</v>
      </c>
      <c r="BY305" s="53">
        <v>1</v>
      </c>
      <c r="BZ305" s="44">
        <f t="shared" si="123"/>
        <v>1560</v>
      </c>
      <c r="CA305" s="55">
        <v>0</v>
      </c>
      <c r="CB305" s="55">
        <v>0</v>
      </c>
      <c r="CC305" s="44" t="s">
        <v>1755</v>
      </c>
      <c r="CD305" s="55">
        <v>47</v>
      </c>
      <c r="CE305" s="55">
        <v>6</v>
      </c>
      <c r="CF305" s="44">
        <f t="shared" si="124"/>
        <v>235</v>
      </c>
      <c r="CG305" s="55">
        <v>0</v>
      </c>
      <c r="CH305" s="55">
        <v>0</v>
      </c>
      <c r="CI305" s="44" t="s">
        <v>1755</v>
      </c>
      <c r="CJ305" s="55">
        <v>688</v>
      </c>
      <c r="CK305" s="55">
        <v>20</v>
      </c>
      <c r="CL305" s="44">
        <f t="shared" si="117"/>
        <v>1032</v>
      </c>
      <c r="CM305" s="55">
        <v>0</v>
      </c>
      <c r="CN305" s="55">
        <v>0</v>
      </c>
      <c r="CO305" s="44" t="s">
        <v>1755</v>
      </c>
    </row>
    <row r="306" spans="1:93" ht="39.75" customHeight="1" x14ac:dyDescent="0.2">
      <c r="A306" s="48">
        <v>2208156</v>
      </c>
      <c r="B306" s="48" t="s">
        <v>349</v>
      </c>
      <c r="C306" s="48" t="s">
        <v>141</v>
      </c>
      <c r="D306" s="48" t="s">
        <v>142</v>
      </c>
      <c r="E306" s="48" t="s">
        <v>63</v>
      </c>
      <c r="F306" s="48" t="s">
        <v>348</v>
      </c>
      <c r="G306" s="48">
        <v>3236908105</v>
      </c>
      <c r="H306" s="48" t="s">
        <v>65</v>
      </c>
      <c r="I306" s="45"/>
      <c r="J306" s="48">
        <v>38</v>
      </c>
      <c r="K306" s="48">
        <v>1</v>
      </c>
      <c r="L306" s="48" t="s">
        <v>82</v>
      </c>
      <c r="M306" s="51">
        <v>357</v>
      </c>
      <c r="N306" s="53">
        <v>900</v>
      </c>
      <c r="O306" s="44">
        <f t="shared" si="126"/>
        <v>11.9</v>
      </c>
      <c r="P306" s="51">
        <v>0</v>
      </c>
      <c r="Q306" s="53">
        <v>0</v>
      </c>
      <c r="R306" s="44" t="s">
        <v>1755</v>
      </c>
      <c r="S306" s="51">
        <v>391</v>
      </c>
      <c r="T306" s="53">
        <v>250</v>
      </c>
      <c r="U306" s="44">
        <f t="shared" si="119"/>
        <v>46.92</v>
      </c>
      <c r="V306" s="51">
        <v>1481</v>
      </c>
      <c r="W306" s="53">
        <v>0</v>
      </c>
      <c r="X306" s="44" t="s">
        <v>1755</v>
      </c>
      <c r="Y306" s="51">
        <v>25</v>
      </c>
      <c r="Z306" s="53">
        <v>450</v>
      </c>
      <c r="AA306" s="44">
        <f t="shared" si="128"/>
        <v>1.6666666666666665</v>
      </c>
      <c r="AB306" s="51">
        <v>0</v>
      </c>
      <c r="AC306" s="53">
        <v>0</v>
      </c>
      <c r="AD306" s="44" t="s">
        <v>1755</v>
      </c>
      <c r="AE306" s="51">
        <v>48</v>
      </c>
      <c r="AF306" s="53">
        <v>30</v>
      </c>
      <c r="AG306" s="44">
        <f t="shared" si="130"/>
        <v>48</v>
      </c>
      <c r="AH306" s="51">
        <v>0</v>
      </c>
      <c r="AI306" s="53">
        <v>0</v>
      </c>
      <c r="AJ306" s="44" t="s">
        <v>1755</v>
      </c>
      <c r="AK306" s="51">
        <v>227</v>
      </c>
      <c r="AL306" s="53">
        <v>400</v>
      </c>
      <c r="AM306" s="44">
        <f t="shared" si="108"/>
        <v>17.024999999999999</v>
      </c>
      <c r="AN306" s="51">
        <v>655</v>
      </c>
      <c r="AO306" s="53">
        <v>480</v>
      </c>
      <c r="AP306" s="44">
        <f t="shared" si="109"/>
        <v>40.9375</v>
      </c>
      <c r="AQ306" s="51">
        <v>36</v>
      </c>
      <c r="AR306" s="53">
        <v>25</v>
      </c>
      <c r="AS306" s="44">
        <f t="shared" si="132"/>
        <v>43.199999999999996</v>
      </c>
      <c r="AT306" s="51">
        <v>420</v>
      </c>
      <c r="AU306" s="53">
        <v>6000</v>
      </c>
      <c r="AV306" s="44">
        <f t="shared" si="120"/>
        <v>2.1</v>
      </c>
      <c r="AW306" s="51">
        <v>586</v>
      </c>
      <c r="AX306" s="53">
        <v>700</v>
      </c>
      <c r="AY306" s="44">
        <f t="shared" si="110"/>
        <v>25.114285714285714</v>
      </c>
      <c r="AZ306" s="51">
        <v>518</v>
      </c>
      <c r="BA306" s="53">
        <v>500</v>
      </c>
      <c r="BB306" s="44">
        <f t="shared" si="111"/>
        <v>31.080000000000002</v>
      </c>
      <c r="BC306" s="51">
        <v>1131</v>
      </c>
      <c r="BD306" s="53">
        <v>2700</v>
      </c>
      <c r="BE306" s="44">
        <f t="shared" si="121"/>
        <v>12.566666666666666</v>
      </c>
      <c r="BF306" s="51">
        <v>62</v>
      </c>
      <c r="BG306" s="53">
        <v>300</v>
      </c>
      <c r="BH306" s="44">
        <f t="shared" si="112"/>
        <v>6.2</v>
      </c>
      <c r="BI306" s="51">
        <v>35</v>
      </c>
      <c r="BJ306" s="53">
        <v>20</v>
      </c>
      <c r="BK306" s="44">
        <f t="shared" si="122"/>
        <v>52.5</v>
      </c>
      <c r="BL306" s="51">
        <v>2092</v>
      </c>
      <c r="BM306" s="53">
        <v>2200</v>
      </c>
      <c r="BN306" s="44">
        <f t="shared" si="113"/>
        <v>28.527272727272727</v>
      </c>
      <c r="BO306" s="51">
        <v>402</v>
      </c>
      <c r="BP306" s="53">
        <v>120</v>
      </c>
      <c r="BQ306" s="44">
        <f t="shared" si="114"/>
        <v>100.5</v>
      </c>
      <c r="BR306" s="51">
        <v>0</v>
      </c>
      <c r="BS306" s="53">
        <v>0</v>
      </c>
      <c r="BT306" s="44" t="s">
        <v>1755</v>
      </c>
      <c r="BU306" s="51">
        <v>50</v>
      </c>
      <c r="BV306" s="53">
        <v>450</v>
      </c>
      <c r="BW306" s="44">
        <f t="shared" si="115"/>
        <v>3.333333333333333</v>
      </c>
      <c r="BX306" s="51">
        <v>76</v>
      </c>
      <c r="BY306" s="53">
        <v>50</v>
      </c>
      <c r="BZ306" s="44">
        <f t="shared" si="123"/>
        <v>45.6</v>
      </c>
      <c r="CA306" s="55">
        <v>22</v>
      </c>
      <c r="CB306" s="55">
        <v>10</v>
      </c>
      <c r="CC306" s="44">
        <f t="shared" si="134"/>
        <v>66</v>
      </c>
      <c r="CD306" s="55">
        <v>31</v>
      </c>
      <c r="CE306" s="55">
        <v>50</v>
      </c>
      <c r="CF306" s="44">
        <f t="shared" si="124"/>
        <v>18.600000000000001</v>
      </c>
      <c r="CG306" s="55">
        <v>0</v>
      </c>
      <c r="CH306" s="55">
        <v>0</v>
      </c>
      <c r="CI306" s="44" t="s">
        <v>1755</v>
      </c>
      <c r="CJ306" s="55">
        <v>50</v>
      </c>
      <c r="CK306" s="55">
        <v>700</v>
      </c>
      <c r="CL306" s="44">
        <f t="shared" si="117"/>
        <v>2.1428571428571428</v>
      </c>
      <c r="CM306" s="55">
        <v>250</v>
      </c>
      <c r="CN306" s="55">
        <v>800</v>
      </c>
      <c r="CO306" s="44">
        <f t="shared" si="125"/>
        <v>9.375</v>
      </c>
    </row>
    <row r="307" spans="1:93" ht="39.75" customHeight="1" x14ac:dyDescent="0.2">
      <c r="A307" s="48">
        <v>2208172</v>
      </c>
      <c r="B307" s="48" t="s">
        <v>1598</v>
      </c>
      <c r="C307" s="48" t="s">
        <v>188</v>
      </c>
      <c r="D307" s="48" t="s">
        <v>70</v>
      </c>
      <c r="E307" s="48" t="s">
        <v>63</v>
      </c>
      <c r="F307" s="48" t="s">
        <v>1597</v>
      </c>
      <c r="G307" s="48">
        <v>3335291538</v>
      </c>
      <c r="H307" s="48" t="s">
        <v>65</v>
      </c>
      <c r="I307" s="45"/>
      <c r="J307" s="48">
        <v>28</v>
      </c>
      <c r="K307" s="48">
        <v>1</v>
      </c>
      <c r="L307" s="48" t="s">
        <v>64</v>
      </c>
      <c r="M307" s="51">
        <v>0</v>
      </c>
      <c r="N307" s="53">
        <v>0</v>
      </c>
      <c r="O307" s="44" t="s">
        <v>1755</v>
      </c>
      <c r="P307" s="51">
        <v>1000</v>
      </c>
      <c r="Q307" s="53">
        <v>57</v>
      </c>
      <c r="R307" s="44">
        <f t="shared" si="118"/>
        <v>526.31578947368428</v>
      </c>
      <c r="S307" s="51">
        <v>628</v>
      </c>
      <c r="T307" s="53">
        <v>180</v>
      </c>
      <c r="U307" s="44">
        <f t="shared" si="119"/>
        <v>104.66666666666667</v>
      </c>
      <c r="V307" s="51">
        <v>0</v>
      </c>
      <c r="W307" s="53">
        <v>0</v>
      </c>
      <c r="X307" s="44" t="s">
        <v>1755</v>
      </c>
      <c r="Y307" s="51">
        <v>150</v>
      </c>
      <c r="Z307" s="53">
        <v>16</v>
      </c>
      <c r="AA307" s="44">
        <f t="shared" si="128"/>
        <v>281.25</v>
      </c>
      <c r="AB307" s="51">
        <v>200</v>
      </c>
      <c r="AC307" s="53">
        <v>90</v>
      </c>
      <c r="AD307" s="44">
        <f t="shared" si="129"/>
        <v>66.666666666666671</v>
      </c>
      <c r="AE307" s="51">
        <v>470</v>
      </c>
      <c r="AF307" s="53">
        <v>150</v>
      </c>
      <c r="AG307" s="44">
        <f t="shared" si="130"/>
        <v>94</v>
      </c>
      <c r="AH307" s="51">
        <v>390</v>
      </c>
      <c r="AI307" s="53">
        <v>90</v>
      </c>
      <c r="AJ307" s="44">
        <f t="shared" si="131"/>
        <v>130</v>
      </c>
      <c r="AK307" s="51">
        <v>370</v>
      </c>
      <c r="AL307" s="53">
        <v>200</v>
      </c>
      <c r="AM307" s="44">
        <f t="shared" si="108"/>
        <v>55.5</v>
      </c>
      <c r="AN307" s="51">
        <v>611</v>
      </c>
      <c r="AO307" s="53">
        <v>140</v>
      </c>
      <c r="AP307" s="44">
        <f t="shared" si="109"/>
        <v>130.92857142857142</v>
      </c>
      <c r="AQ307" s="51">
        <v>155</v>
      </c>
      <c r="AR307" s="53">
        <v>40</v>
      </c>
      <c r="AS307" s="44">
        <f t="shared" si="132"/>
        <v>116.25</v>
      </c>
      <c r="AT307" s="51">
        <v>6090</v>
      </c>
      <c r="AU307" s="53">
        <v>3500</v>
      </c>
      <c r="AV307" s="44">
        <f t="shared" si="120"/>
        <v>52.2</v>
      </c>
      <c r="AW307" s="51">
        <v>106</v>
      </c>
      <c r="AX307" s="53">
        <v>373</v>
      </c>
      <c r="AY307" s="44">
        <f t="shared" si="110"/>
        <v>8.5254691689008055</v>
      </c>
      <c r="AZ307" s="51">
        <v>480</v>
      </c>
      <c r="BA307" s="53">
        <v>373</v>
      </c>
      <c r="BB307" s="44">
        <f t="shared" si="111"/>
        <v>38.605898123324394</v>
      </c>
      <c r="BC307" s="51">
        <v>3700</v>
      </c>
      <c r="BD307" s="53">
        <v>2000</v>
      </c>
      <c r="BE307" s="44">
        <f t="shared" si="121"/>
        <v>55.5</v>
      </c>
      <c r="BF307" s="51">
        <v>253</v>
      </c>
      <c r="BG307" s="53">
        <v>10</v>
      </c>
      <c r="BH307" s="44">
        <f t="shared" si="112"/>
        <v>759</v>
      </c>
      <c r="BI307" s="51">
        <v>21</v>
      </c>
      <c r="BJ307" s="53">
        <v>6</v>
      </c>
      <c r="BK307" s="44">
        <f t="shared" si="122"/>
        <v>105</v>
      </c>
      <c r="BL307" s="51">
        <v>2500</v>
      </c>
      <c r="BM307" s="53">
        <v>1800</v>
      </c>
      <c r="BN307" s="44">
        <f t="shared" si="113"/>
        <v>41.666666666666664</v>
      </c>
      <c r="BO307" s="51">
        <v>1190</v>
      </c>
      <c r="BP307" s="53">
        <v>140</v>
      </c>
      <c r="BQ307" s="44">
        <f t="shared" si="114"/>
        <v>255</v>
      </c>
      <c r="BR307" s="51">
        <v>0</v>
      </c>
      <c r="BS307" s="53">
        <v>0</v>
      </c>
      <c r="BT307" s="44" t="s">
        <v>1755</v>
      </c>
      <c r="BU307" s="51">
        <v>495</v>
      </c>
      <c r="BV307" s="53">
        <v>450</v>
      </c>
      <c r="BW307" s="44">
        <f t="shared" si="115"/>
        <v>33</v>
      </c>
      <c r="BX307" s="51">
        <v>246</v>
      </c>
      <c r="BY307" s="53">
        <v>93</v>
      </c>
      <c r="BZ307" s="44">
        <f t="shared" si="123"/>
        <v>79.354838709677409</v>
      </c>
      <c r="CA307" s="55">
        <v>197</v>
      </c>
      <c r="CB307" s="55">
        <v>1</v>
      </c>
      <c r="CC307" s="44">
        <f t="shared" si="134"/>
        <v>5910</v>
      </c>
      <c r="CD307" s="55">
        <v>175</v>
      </c>
      <c r="CE307" s="55">
        <v>115</v>
      </c>
      <c r="CF307" s="44">
        <f t="shared" si="124"/>
        <v>45.652173913043484</v>
      </c>
      <c r="CG307" s="55">
        <v>112</v>
      </c>
      <c r="CH307" s="55">
        <v>100</v>
      </c>
      <c r="CI307" s="44">
        <f t="shared" si="116"/>
        <v>33.6</v>
      </c>
      <c r="CJ307" s="55">
        <v>735</v>
      </c>
      <c r="CK307" s="55">
        <v>80</v>
      </c>
      <c r="CL307" s="44">
        <f t="shared" si="117"/>
        <v>275.625</v>
      </c>
      <c r="CM307" s="55">
        <v>732</v>
      </c>
      <c r="CN307" s="55">
        <v>120</v>
      </c>
      <c r="CO307" s="44">
        <f t="shared" si="125"/>
        <v>183</v>
      </c>
    </row>
    <row r="308" spans="1:93" ht="39.75" customHeight="1" x14ac:dyDescent="0.2">
      <c r="A308" s="48">
        <v>2208822</v>
      </c>
      <c r="B308" s="48" t="s">
        <v>211</v>
      </c>
      <c r="C308" s="48" t="s">
        <v>213</v>
      </c>
      <c r="D308" s="48" t="s">
        <v>152</v>
      </c>
      <c r="E308" s="48" t="s">
        <v>63</v>
      </c>
      <c r="F308" s="48" t="s">
        <v>210</v>
      </c>
      <c r="G308" s="48" t="s">
        <v>212</v>
      </c>
      <c r="H308" s="48" t="s">
        <v>63</v>
      </c>
      <c r="I308" s="48" t="s">
        <v>214</v>
      </c>
      <c r="J308" s="48">
        <v>10</v>
      </c>
      <c r="K308" s="48">
        <v>10</v>
      </c>
      <c r="L308" s="48" t="s">
        <v>64</v>
      </c>
      <c r="M308" s="51">
        <v>0</v>
      </c>
      <c r="N308" s="53">
        <v>100</v>
      </c>
      <c r="O308" s="44">
        <f t="shared" si="126"/>
        <v>0</v>
      </c>
      <c r="P308" s="51">
        <v>0</v>
      </c>
      <c r="Q308" s="53">
        <v>200</v>
      </c>
      <c r="R308" s="44">
        <f t="shared" si="118"/>
        <v>0</v>
      </c>
      <c r="S308" s="51">
        <v>253</v>
      </c>
      <c r="T308" s="53">
        <v>21</v>
      </c>
      <c r="U308" s="44">
        <f t="shared" si="119"/>
        <v>361.42857142857144</v>
      </c>
      <c r="V308" s="51">
        <v>0</v>
      </c>
      <c r="W308" s="53">
        <v>100</v>
      </c>
      <c r="X308" s="44">
        <f t="shared" si="127"/>
        <v>0</v>
      </c>
      <c r="Y308" s="51">
        <v>0</v>
      </c>
      <c r="Z308" s="53">
        <v>192</v>
      </c>
      <c r="AA308" s="44">
        <f t="shared" si="128"/>
        <v>0</v>
      </c>
      <c r="AB308" s="51">
        <v>0</v>
      </c>
      <c r="AC308" s="53">
        <v>0</v>
      </c>
      <c r="AD308" s="44" t="s">
        <v>1755</v>
      </c>
      <c r="AE308" s="51">
        <v>180</v>
      </c>
      <c r="AF308" s="53">
        <v>425</v>
      </c>
      <c r="AG308" s="44">
        <f t="shared" si="130"/>
        <v>12.705882352941176</v>
      </c>
      <c r="AH308" s="51">
        <v>0</v>
      </c>
      <c r="AI308" s="53">
        <v>0</v>
      </c>
      <c r="AJ308" s="44" t="s">
        <v>1755</v>
      </c>
      <c r="AK308" s="51">
        <v>1047</v>
      </c>
      <c r="AL308" s="53">
        <v>22</v>
      </c>
      <c r="AM308" s="44">
        <f t="shared" si="108"/>
        <v>1427.7272727272727</v>
      </c>
      <c r="AN308" s="51">
        <v>155</v>
      </c>
      <c r="AO308" s="53">
        <v>125</v>
      </c>
      <c r="AP308" s="44">
        <f t="shared" si="109"/>
        <v>37.200000000000003</v>
      </c>
      <c r="AQ308" s="51">
        <v>17</v>
      </c>
      <c r="AR308" s="53">
        <v>15</v>
      </c>
      <c r="AS308" s="44">
        <f t="shared" si="132"/>
        <v>34</v>
      </c>
      <c r="AT308" s="51">
        <v>718</v>
      </c>
      <c r="AU308" s="53">
        <v>1446</v>
      </c>
      <c r="AV308" s="44">
        <f t="shared" si="120"/>
        <v>14.896265560165975</v>
      </c>
      <c r="AW308" s="51">
        <v>81</v>
      </c>
      <c r="AX308" s="53">
        <v>22</v>
      </c>
      <c r="AY308" s="44">
        <f t="shared" si="110"/>
        <v>110.45454545454545</v>
      </c>
      <c r="AZ308" s="51">
        <v>85</v>
      </c>
      <c r="BA308" s="53">
        <v>59</v>
      </c>
      <c r="BB308" s="44">
        <f t="shared" si="111"/>
        <v>43.220338983050844</v>
      </c>
      <c r="BC308" s="51">
        <v>9</v>
      </c>
      <c r="BD308" s="53">
        <v>300</v>
      </c>
      <c r="BE308" s="44">
        <f t="shared" si="121"/>
        <v>0.89999999999999991</v>
      </c>
      <c r="BF308" s="51">
        <v>65</v>
      </c>
      <c r="BG308" s="53">
        <v>104</v>
      </c>
      <c r="BH308" s="44">
        <f t="shared" si="112"/>
        <v>18.75</v>
      </c>
      <c r="BI308" s="51">
        <v>121</v>
      </c>
      <c r="BJ308" s="53">
        <v>1</v>
      </c>
      <c r="BK308" s="44">
        <f t="shared" si="122"/>
        <v>3630</v>
      </c>
      <c r="BL308" s="51">
        <v>670</v>
      </c>
      <c r="BM308" s="53">
        <v>502</v>
      </c>
      <c r="BN308" s="44">
        <f t="shared" si="113"/>
        <v>40.039840637450197</v>
      </c>
      <c r="BO308" s="51">
        <v>206</v>
      </c>
      <c r="BP308" s="53">
        <v>1444</v>
      </c>
      <c r="BQ308" s="44">
        <f t="shared" si="114"/>
        <v>4.2797783933518003</v>
      </c>
      <c r="BR308" s="51">
        <v>0</v>
      </c>
      <c r="BS308" s="53">
        <v>0</v>
      </c>
      <c r="BT308" s="44" t="s">
        <v>1755</v>
      </c>
      <c r="BU308" s="51">
        <v>1271</v>
      </c>
      <c r="BV308" s="53">
        <v>536</v>
      </c>
      <c r="BW308" s="44">
        <f t="shared" si="115"/>
        <v>71.138059701492537</v>
      </c>
      <c r="BX308" s="51">
        <v>85</v>
      </c>
      <c r="BY308" s="53">
        <v>10</v>
      </c>
      <c r="BZ308" s="44">
        <f t="shared" si="123"/>
        <v>255</v>
      </c>
      <c r="CA308" s="55">
        <v>0</v>
      </c>
      <c r="CB308" s="55">
        <v>0</v>
      </c>
      <c r="CC308" s="44" t="s">
        <v>1755</v>
      </c>
      <c r="CD308" s="55">
        <v>0</v>
      </c>
      <c r="CE308" s="55">
        <v>0</v>
      </c>
      <c r="CF308" s="44" t="s">
        <v>1755</v>
      </c>
      <c r="CG308" s="55">
        <v>0</v>
      </c>
      <c r="CH308" s="55">
        <v>0</v>
      </c>
      <c r="CI308" s="44" t="s">
        <v>1755</v>
      </c>
      <c r="CJ308" s="55">
        <v>0</v>
      </c>
      <c r="CK308" s="55">
        <v>0</v>
      </c>
      <c r="CL308" s="44" t="s">
        <v>1755</v>
      </c>
      <c r="CM308" s="55">
        <v>0</v>
      </c>
      <c r="CN308" s="55">
        <v>0</v>
      </c>
      <c r="CO308" s="44" t="s">
        <v>1755</v>
      </c>
    </row>
    <row r="309" spans="1:93" ht="39.75" customHeight="1" x14ac:dyDescent="0.2">
      <c r="A309" s="48">
        <v>2208849</v>
      </c>
      <c r="B309" s="48" t="s">
        <v>1341</v>
      </c>
      <c r="C309" s="48" t="s">
        <v>1342</v>
      </c>
      <c r="D309" s="48" t="s">
        <v>152</v>
      </c>
      <c r="E309" s="48" t="s">
        <v>65</v>
      </c>
      <c r="F309" s="48" t="s">
        <v>1340</v>
      </c>
      <c r="G309" s="48">
        <v>3536621118</v>
      </c>
      <c r="H309" s="48" t="s">
        <v>65</v>
      </c>
      <c r="I309" s="45"/>
      <c r="J309" s="48">
        <v>14</v>
      </c>
      <c r="K309" s="48">
        <v>0</v>
      </c>
      <c r="L309" s="48" t="s">
        <v>82</v>
      </c>
      <c r="M309" s="51">
        <v>0</v>
      </c>
      <c r="N309" s="53">
        <v>0</v>
      </c>
      <c r="O309" s="44" t="s">
        <v>1755</v>
      </c>
      <c r="P309" s="51">
        <v>0</v>
      </c>
      <c r="Q309" s="53">
        <v>0</v>
      </c>
      <c r="R309" s="44" t="s">
        <v>1755</v>
      </c>
      <c r="S309" s="51">
        <v>170</v>
      </c>
      <c r="T309" s="53">
        <v>10</v>
      </c>
      <c r="U309" s="44">
        <f t="shared" si="119"/>
        <v>510</v>
      </c>
      <c r="V309" s="51">
        <v>0</v>
      </c>
      <c r="W309" s="53">
        <v>0</v>
      </c>
      <c r="X309" s="44" t="s">
        <v>1755</v>
      </c>
      <c r="Y309" s="51">
        <v>0</v>
      </c>
      <c r="Z309" s="53">
        <v>0</v>
      </c>
      <c r="AA309" s="44" t="s">
        <v>1755</v>
      </c>
      <c r="AB309" s="51">
        <v>0</v>
      </c>
      <c r="AC309" s="53">
        <v>0</v>
      </c>
      <c r="AD309" s="44" t="s">
        <v>1755</v>
      </c>
      <c r="AE309" s="51">
        <v>0</v>
      </c>
      <c r="AF309" s="53">
        <v>0</v>
      </c>
      <c r="AG309" s="44" t="s">
        <v>1755</v>
      </c>
      <c r="AH309" s="51">
        <v>0</v>
      </c>
      <c r="AI309" s="53">
        <v>0</v>
      </c>
      <c r="AJ309" s="44" t="s">
        <v>1755</v>
      </c>
      <c r="AK309" s="51">
        <v>229</v>
      </c>
      <c r="AL309" s="53">
        <v>10</v>
      </c>
      <c r="AM309" s="44">
        <f t="shared" si="108"/>
        <v>687</v>
      </c>
      <c r="AN309" s="51">
        <v>152</v>
      </c>
      <c r="AO309" s="53">
        <v>10</v>
      </c>
      <c r="AP309" s="44">
        <f t="shared" si="109"/>
        <v>456</v>
      </c>
      <c r="AQ309" s="51">
        <v>41</v>
      </c>
      <c r="AR309" s="53">
        <v>3</v>
      </c>
      <c r="AS309" s="44">
        <f t="shared" si="132"/>
        <v>410</v>
      </c>
      <c r="AT309" s="51">
        <v>16</v>
      </c>
      <c r="AU309" s="53">
        <v>3</v>
      </c>
      <c r="AV309" s="44">
        <f t="shared" si="120"/>
        <v>160</v>
      </c>
      <c r="AW309" s="51">
        <v>36</v>
      </c>
      <c r="AX309" s="53">
        <v>6</v>
      </c>
      <c r="AY309" s="44">
        <f t="shared" si="110"/>
        <v>180</v>
      </c>
      <c r="AZ309" s="51">
        <v>38</v>
      </c>
      <c r="BA309" s="53">
        <v>6</v>
      </c>
      <c r="BB309" s="44">
        <f t="shared" si="111"/>
        <v>190</v>
      </c>
      <c r="BC309" s="51">
        <v>53</v>
      </c>
      <c r="BD309" s="53">
        <v>6</v>
      </c>
      <c r="BE309" s="44">
        <f t="shared" si="121"/>
        <v>265</v>
      </c>
      <c r="BF309" s="51">
        <v>9</v>
      </c>
      <c r="BG309" s="53">
        <v>5</v>
      </c>
      <c r="BH309" s="44">
        <f t="shared" si="112"/>
        <v>54</v>
      </c>
      <c r="BI309" s="51">
        <v>10</v>
      </c>
      <c r="BJ309" s="53">
        <v>0</v>
      </c>
      <c r="BK309" s="44" t="s">
        <v>1755</v>
      </c>
      <c r="BL309" s="51">
        <v>37</v>
      </c>
      <c r="BM309" s="53">
        <v>8</v>
      </c>
      <c r="BN309" s="44">
        <f t="shared" si="113"/>
        <v>138.75</v>
      </c>
      <c r="BO309" s="51">
        <v>0</v>
      </c>
      <c r="BP309" s="53">
        <v>0</v>
      </c>
      <c r="BQ309" s="44" t="s">
        <v>1755</v>
      </c>
      <c r="BR309" s="51">
        <v>0</v>
      </c>
      <c r="BS309" s="53">
        <v>0</v>
      </c>
      <c r="BT309" s="44" t="s">
        <v>1755</v>
      </c>
      <c r="BU309" s="51">
        <v>0</v>
      </c>
      <c r="BV309" s="53">
        <v>0</v>
      </c>
      <c r="BW309" s="44" t="s">
        <v>1755</v>
      </c>
      <c r="BX309" s="51">
        <v>28</v>
      </c>
      <c r="BY309" s="53">
        <v>3</v>
      </c>
      <c r="BZ309" s="44">
        <f t="shared" si="123"/>
        <v>280</v>
      </c>
      <c r="CA309" s="55">
        <v>0</v>
      </c>
      <c r="CB309" s="55">
        <v>0</v>
      </c>
      <c r="CC309" s="44" t="s">
        <v>1755</v>
      </c>
      <c r="CD309" s="55">
        <v>0</v>
      </c>
      <c r="CE309" s="55">
        <v>0</v>
      </c>
      <c r="CF309" s="44" t="s">
        <v>1755</v>
      </c>
      <c r="CG309" s="55">
        <v>0</v>
      </c>
      <c r="CH309" s="55">
        <v>0</v>
      </c>
      <c r="CI309" s="44" t="s">
        <v>1755</v>
      </c>
      <c r="CJ309" s="55">
        <v>12</v>
      </c>
      <c r="CK309" s="55">
        <v>5</v>
      </c>
      <c r="CL309" s="44">
        <f t="shared" si="117"/>
        <v>72</v>
      </c>
      <c r="CM309" s="55">
        <v>53</v>
      </c>
      <c r="CN309" s="55">
        <v>6</v>
      </c>
      <c r="CO309" s="44">
        <f t="shared" si="125"/>
        <v>265</v>
      </c>
    </row>
    <row r="310" spans="1:93" ht="39.75" customHeight="1" x14ac:dyDescent="0.2">
      <c r="A310" s="48">
        <v>2208857</v>
      </c>
      <c r="B310" s="48" t="s">
        <v>504</v>
      </c>
      <c r="C310" s="48" t="s">
        <v>506</v>
      </c>
      <c r="D310" s="48" t="s">
        <v>152</v>
      </c>
      <c r="E310" s="48" t="s">
        <v>63</v>
      </c>
      <c r="F310" s="48" t="s">
        <v>503</v>
      </c>
      <c r="G310" s="48" t="s">
        <v>505</v>
      </c>
      <c r="H310" s="48" t="s">
        <v>63</v>
      </c>
      <c r="I310" s="48" t="s">
        <v>507</v>
      </c>
      <c r="J310" s="48">
        <v>120</v>
      </c>
      <c r="K310" s="48">
        <v>50</v>
      </c>
      <c r="L310" s="48" t="s">
        <v>64</v>
      </c>
      <c r="M310" s="51">
        <v>15</v>
      </c>
      <c r="N310" s="53">
        <v>22</v>
      </c>
      <c r="O310" s="44">
        <f t="shared" si="126"/>
        <v>20.454545454545453</v>
      </c>
      <c r="P310" s="51">
        <v>0</v>
      </c>
      <c r="Q310" s="53">
        <v>0</v>
      </c>
      <c r="R310" s="44" t="s">
        <v>1755</v>
      </c>
      <c r="S310" s="51">
        <v>0</v>
      </c>
      <c r="T310" s="53">
        <v>0</v>
      </c>
      <c r="U310" s="44" t="s">
        <v>1755</v>
      </c>
      <c r="V310" s="51">
        <v>152</v>
      </c>
      <c r="W310" s="53">
        <v>185</v>
      </c>
      <c r="X310" s="44">
        <f t="shared" si="127"/>
        <v>24.648648648648649</v>
      </c>
      <c r="Y310" s="51">
        <v>0</v>
      </c>
      <c r="Z310" s="53">
        <v>0</v>
      </c>
      <c r="AA310" s="44" t="s">
        <v>1755</v>
      </c>
      <c r="AB310" s="51">
        <v>240</v>
      </c>
      <c r="AC310" s="53">
        <v>82</v>
      </c>
      <c r="AD310" s="44">
        <f t="shared" si="129"/>
        <v>87.804878048780481</v>
      </c>
      <c r="AE310" s="51">
        <v>594</v>
      </c>
      <c r="AF310" s="53">
        <v>1814</v>
      </c>
      <c r="AG310" s="44">
        <f t="shared" si="130"/>
        <v>9.8235942668136715</v>
      </c>
      <c r="AH310" s="51">
        <v>0</v>
      </c>
      <c r="AI310" s="53">
        <v>0</v>
      </c>
      <c r="AJ310" s="44" t="s">
        <v>1755</v>
      </c>
      <c r="AK310" s="51">
        <v>2360</v>
      </c>
      <c r="AL310" s="53">
        <v>167</v>
      </c>
      <c r="AM310" s="44">
        <f t="shared" si="108"/>
        <v>423.95209580838326</v>
      </c>
      <c r="AN310" s="51">
        <v>347</v>
      </c>
      <c r="AO310" s="53">
        <v>444</v>
      </c>
      <c r="AP310" s="44">
        <f t="shared" si="109"/>
        <v>23.445945945945947</v>
      </c>
      <c r="AQ310" s="51">
        <v>390</v>
      </c>
      <c r="AR310" s="53">
        <v>88</v>
      </c>
      <c r="AS310" s="44">
        <f t="shared" si="132"/>
        <v>132.95454545454544</v>
      </c>
      <c r="AT310" s="51">
        <v>7863</v>
      </c>
      <c r="AU310" s="53">
        <v>9219</v>
      </c>
      <c r="AV310" s="44">
        <f t="shared" si="120"/>
        <v>25.5873739017247</v>
      </c>
      <c r="AW310" s="51">
        <v>1</v>
      </c>
      <c r="AX310" s="53">
        <v>72</v>
      </c>
      <c r="AY310" s="44">
        <f t="shared" si="110"/>
        <v>0.41666666666666663</v>
      </c>
      <c r="AZ310" s="51">
        <v>934</v>
      </c>
      <c r="BA310" s="53">
        <v>290</v>
      </c>
      <c r="BB310" s="44">
        <f t="shared" si="111"/>
        <v>96.620689655172413</v>
      </c>
      <c r="BC310" s="51">
        <v>16104</v>
      </c>
      <c r="BD310" s="53">
        <v>5032</v>
      </c>
      <c r="BE310" s="44">
        <f t="shared" si="121"/>
        <v>96.009538950715424</v>
      </c>
      <c r="BF310" s="51">
        <v>889</v>
      </c>
      <c r="BG310" s="53">
        <v>456</v>
      </c>
      <c r="BH310" s="44">
        <f t="shared" si="112"/>
        <v>58.486842105263158</v>
      </c>
      <c r="BI310" s="51">
        <v>28</v>
      </c>
      <c r="BJ310" s="53">
        <v>6</v>
      </c>
      <c r="BK310" s="44">
        <f t="shared" si="122"/>
        <v>140</v>
      </c>
      <c r="BL310" s="51">
        <v>2108</v>
      </c>
      <c r="BM310" s="53">
        <v>4414</v>
      </c>
      <c r="BN310" s="44">
        <f t="shared" si="113"/>
        <v>14.327140915269597</v>
      </c>
      <c r="BO310" s="51">
        <v>6534</v>
      </c>
      <c r="BP310" s="53">
        <v>4867</v>
      </c>
      <c r="BQ310" s="44">
        <f t="shared" si="114"/>
        <v>40.275323607972062</v>
      </c>
      <c r="BR310" s="51">
        <v>0</v>
      </c>
      <c r="BS310" s="53">
        <v>0</v>
      </c>
      <c r="BT310" s="44" t="s">
        <v>1755</v>
      </c>
      <c r="BU310" s="51">
        <v>7085</v>
      </c>
      <c r="BV310" s="53">
        <v>1815</v>
      </c>
      <c r="BW310" s="44">
        <f t="shared" si="115"/>
        <v>117.10743801652892</v>
      </c>
      <c r="BX310" s="51">
        <v>145</v>
      </c>
      <c r="BY310" s="53">
        <v>89</v>
      </c>
      <c r="BZ310" s="44">
        <f t="shared" si="123"/>
        <v>48.876404494382022</v>
      </c>
      <c r="CA310" s="55">
        <v>8</v>
      </c>
      <c r="CB310" s="55">
        <v>4</v>
      </c>
      <c r="CC310" s="44">
        <f t="shared" si="134"/>
        <v>60</v>
      </c>
      <c r="CD310" s="55">
        <v>0</v>
      </c>
      <c r="CE310" s="55">
        <v>0</v>
      </c>
      <c r="CF310" s="44" t="s">
        <v>1755</v>
      </c>
      <c r="CG310" s="55">
        <v>188</v>
      </c>
      <c r="CH310" s="55">
        <v>120</v>
      </c>
      <c r="CI310" s="44">
        <f t="shared" si="116"/>
        <v>47</v>
      </c>
      <c r="CJ310" s="55">
        <v>129</v>
      </c>
      <c r="CK310" s="55">
        <v>170</v>
      </c>
      <c r="CL310" s="44">
        <f t="shared" si="117"/>
        <v>22.764705882352942</v>
      </c>
      <c r="CM310" s="55">
        <v>347</v>
      </c>
      <c r="CN310" s="55">
        <v>195</v>
      </c>
      <c r="CO310" s="44">
        <f t="shared" si="125"/>
        <v>53.38461538461538</v>
      </c>
    </row>
    <row r="311" spans="1:93" ht="39.75" customHeight="1" x14ac:dyDescent="0.2">
      <c r="A311" s="48">
        <v>2208873</v>
      </c>
      <c r="B311" s="48" t="s">
        <v>307</v>
      </c>
      <c r="C311" s="48" t="s">
        <v>309</v>
      </c>
      <c r="D311" s="48" t="s">
        <v>152</v>
      </c>
      <c r="E311" s="48" t="s">
        <v>65</v>
      </c>
      <c r="F311" s="48" t="s">
        <v>306</v>
      </c>
      <c r="G311" s="48" t="s">
        <v>308</v>
      </c>
      <c r="H311" s="48" t="s">
        <v>65</v>
      </c>
      <c r="I311" s="45"/>
      <c r="J311" s="48">
        <v>5</v>
      </c>
      <c r="K311" s="48">
        <v>2</v>
      </c>
      <c r="L311" s="48" t="s">
        <v>82</v>
      </c>
      <c r="M311" s="51">
        <v>0</v>
      </c>
      <c r="N311" s="53">
        <v>0</v>
      </c>
      <c r="O311" s="44" t="s">
        <v>1755</v>
      </c>
      <c r="P311" s="51">
        <v>0</v>
      </c>
      <c r="Q311" s="53">
        <v>0</v>
      </c>
      <c r="R311" s="44" t="s">
        <v>1755</v>
      </c>
      <c r="S311" s="51">
        <v>15</v>
      </c>
      <c r="T311" s="53">
        <v>22</v>
      </c>
      <c r="U311" s="44">
        <f t="shared" si="119"/>
        <v>20.454545454545453</v>
      </c>
      <c r="V311" s="51">
        <v>0</v>
      </c>
      <c r="W311" s="53">
        <v>0</v>
      </c>
      <c r="X311" s="44" t="s">
        <v>1755</v>
      </c>
      <c r="Y311" s="51">
        <v>0</v>
      </c>
      <c r="Z311" s="53">
        <v>0</v>
      </c>
      <c r="AA311" s="44" t="s">
        <v>1755</v>
      </c>
      <c r="AB311" s="51">
        <v>0</v>
      </c>
      <c r="AC311" s="53">
        <v>0</v>
      </c>
      <c r="AD311" s="44" t="s">
        <v>1755</v>
      </c>
      <c r="AE311" s="51">
        <v>0</v>
      </c>
      <c r="AF311" s="53">
        <v>0</v>
      </c>
      <c r="AG311" s="44" t="s">
        <v>1755</v>
      </c>
      <c r="AH311" s="51">
        <v>0</v>
      </c>
      <c r="AI311" s="53">
        <v>0</v>
      </c>
      <c r="AJ311" s="44" t="s">
        <v>1755</v>
      </c>
      <c r="AK311" s="51">
        <v>25</v>
      </c>
      <c r="AL311" s="53">
        <v>5</v>
      </c>
      <c r="AM311" s="44">
        <f t="shared" si="108"/>
        <v>150</v>
      </c>
      <c r="AN311" s="51">
        <v>22</v>
      </c>
      <c r="AO311" s="53">
        <v>24</v>
      </c>
      <c r="AP311" s="44">
        <f t="shared" si="109"/>
        <v>27.5</v>
      </c>
      <c r="AQ311" s="51">
        <v>15</v>
      </c>
      <c r="AR311" s="53">
        <v>5</v>
      </c>
      <c r="AS311" s="44">
        <f t="shared" si="132"/>
        <v>90</v>
      </c>
      <c r="AT311" s="51">
        <v>40</v>
      </c>
      <c r="AU311" s="53">
        <v>0</v>
      </c>
      <c r="AV311" s="44" t="s">
        <v>1755</v>
      </c>
      <c r="AW311" s="51">
        <v>15</v>
      </c>
      <c r="AX311" s="53">
        <v>25</v>
      </c>
      <c r="AY311" s="44">
        <f t="shared" si="110"/>
        <v>18</v>
      </c>
      <c r="AZ311" s="51">
        <v>35</v>
      </c>
      <c r="BA311" s="53">
        <v>15</v>
      </c>
      <c r="BB311" s="44">
        <f t="shared" si="111"/>
        <v>70</v>
      </c>
      <c r="BC311" s="51">
        <v>50</v>
      </c>
      <c r="BD311" s="53">
        <v>24</v>
      </c>
      <c r="BE311" s="44">
        <f t="shared" si="121"/>
        <v>62.500000000000007</v>
      </c>
      <c r="BF311" s="51">
        <v>25</v>
      </c>
      <c r="BG311" s="53">
        <v>15</v>
      </c>
      <c r="BH311" s="44">
        <f t="shared" si="112"/>
        <v>50</v>
      </c>
      <c r="BI311" s="51">
        <v>0</v>
      </c>
      <c r="BJ311" s="53">
        <v>0</v>
      </c>
      <c r="BK311" s="44" t="s">
        <v>1755</v>
      </c>
      <c r="BL311" s="51">
        <v>30</v>
      </c>
      <c r="BM311" s="53">
        <v>12</v>
      </c>
      <c r="BN311" s="44">
        <f t="shared" si="113"/>
        <v>75</v>
      </c>
      <c r="BO311" s="51">
        <v>0</v>
      </c>
      <c r="BP311" s="53">
        <v>0</v>
      </c>
      <c r="BQ311" s="44" t="s">
        <v>1755</v>
      </c>
      <c r="BR311" s="51">
        <v>0</v>
      </c>
      <c r="BS311" s="53">
        <v>0</v>
      </c>
      <c r="BT311" s="44" t="s">
        <v>1755</v>
      </c>
      <c r="BU311" s="51">
        <v>0</v>
      </c>
      <c r="BV311" s="53">
        <v>0</v>
      </c>
      <c r="BW311" s="44" t="s">
        <v>1755</v>
      </c>
      <c r="BX311" s="51">
        <v>18</v>
      </c>
      <c r="BY311" s="53">
        <v>2</v>
      </c>
      <c r="BZ311" s="44">
        <f t="shared" si="123"/>
        <v>270</v>
      </c>
      <c r="CA311" s="55">
        <v>0</v>
      </c>
      <c r="CB311" s="55">
        <v>0</v>
      </c>
      <c r="CC311" s="44" t="s">
        <v>1755</v>
      </c>
      <c r="CD311" s="55">
        <v>0</v>
      </c>
      <c r="CE311" s="55">
        <v>0</v>
      </c>
      <c r="CF311" s="44" t="s">
        <v>1755</v>
      </c>
      <c r="CG311" s="55">
        <v>0</v>
      </c>
      <c r="CH311" s="55">
        <v>0</v>
      </c>
      <c r="CI311" s="44" t="s">
        <v>1755</v>
      </c>
      <c r="CJ311" s="55">
        <v>10</v>
      </c>
      <c r="CK311" s="55">
        <v>60</v>
      </c>
      <c r="CL311" s="44">
        <f t="shared" si="117"/>
        <v>5</v>
      </c>
      <c r="CM311" s="55">
        <v>0</v>
      </c>
      <c r="CN311" s="55">
        <v>0</v>
      </c>
      <c r="CO311" s="44" t="s">
        <v>1755</v>
      </c>
    </row>
    <row r="312" spans="1:93" ht="39.75" customHeight="1" x14ac:dyDescent="0.2">
      <c r="A312" s="48">
        <v>2208903</v>
      </c>
      <c r="B312" s="48" t="s">
        <v>1572</v>
      </c>
      <c r="C312" s="48" t="s">
        <v>309</v>
      </c>
      <c r="D312" s="48" t="s">
        <v>152</v>
      </c>
      <c r="E312" s="48" t="s">
        <v>65</v>
      </c>
      <c r="F312" s="48" t="s">
        <v>1571</v>
      </c>
      <c r="G312" s="48" t="s">
        <v>1573</v>
      </c>
      <c r="H312" s="48" t="s">
        <v>65</v>
      </c>
      <c r="I312" s="45"/>
      <c r="J312" s="49">
        <v>2</v>
      </c>
      <c r="K312" s="49">
        <v>2</v>
      </c>
      <c r="L312" s="48" t="s">
        <v>123</v>
      </c>
      <c r="M312" s="51">
        <v>300</v>
      </c>
      <c r="N312" s="53">
        <v>0</v>
      </c>
      <c r="O312" s="44" t="s">
        <v>1755</v>
      </c>
      <c r="P312" s="51">
        <v>0</v>
      </c>
      <c r="Q312" s="53">
        <v>0</v>
      </c>
      <c r="R312" s="44" t="s">
        <v>1755</v>
      </c>
      <c r="S312" s="51">
        <v>300</v>
      </c>
      <c r="T312" s="53">
        <v>407</v>
      </c>
      <c r="U312" s="44">
        <f t="shared" si="119"/>
        <v>22.113022113022112</v>
      </c>
      <c r="V312" s="51">
        <v>0</v>
      </c>
      <c r="W312" s="53">
        <v>0</v>
      </c>
      <c r="X312" s="44" t="s">
        <v>1755</v>
      </c>
      <c r="Y312" s="51">
        <v>345</v>
      </c>
      <c r="Z312" s="53">
        <v>91</v>
      </c>
      <c r="AA312" s="44">
        <f t="shared" si="128"/>
        <v>113.73626373626374</v>
      </c>
      <c r="AB312" s="51">
        <v>0</v>
      </c>
      <c r="AC312" s="53">
        <v>0</v>
      </c>
      <c r="AD312" s="44" t="s">
        <v>1755</v>
      </c>
      <c r="AE312" s="51">
        <v>2675</v>
      </c>
      <c r="AF312" s="53">
        <v>99</v>
      </c>
      <c r="AG312" s="44">
        <f t="shared" si="130"/>
        <v>810.60606060606062</v>
      </c>
      <c r="AH312" s="51">
        <v>300</v>
      </c>
      <c r="AI312" s="53">
        <v>0</v>
      </c>
      <c r="AJ312" s="44" t="s">
        <v>1755</v>
      </c>
      <c r="AK312" s="51">
        <v>140</v>
      </c>
      <c r="AL312" s="53">
        <v>24</v>
      </c>
      <c r="AM312" s="44">
        <f t="shared" si="108"/>
        <v>175</v>
      </c>
      <c r="AN312" s="51">
        <v>313</v>
      </c>
      <c r="AO312" s="53">
        <v>263</v>
      </c>
      <c r="AP312" s="44">
        <f t="shared" si="109"/>
        <v>35.70342205323194</v>
      </c>
      <c r="AQ312" s="51">
        <v>65</v>
      </c>
      <c r="AR312" s="53">
        <v>8</v>
      </c>
      <c r="AS312" s="44">
        <f t="shared" si="132"/>
        <v>243.75</v>
      </c>
      <c r="AT312" s="51">
        <v>2100</v>
      </c>
      <c r="AU312" s="53">
        <v>583</v>
      </c>
      <c r="AV312" s="44">
        <f t="shared" si="120"/>
        <v>108.06174957118354</v>
      </c>
      <c r="AW312" s="51">
        <v>30</v>
      </c>
      <c r="AX312" s="53">
        <v>13</v>
      </c>
      <c r="AY312" s="44">
        <f t="shared" si="110"/>
        <v>69.230769230769226</v>
      </c>
      <c r="AZ312" s="51">
        <v>30</v>
      </c>
      <c r="BA312" s="53">
        <v>306</v>
      </c>
      <c r="BB312" s="44">
        <f t="shared" si="111"/>
        <v>2.9411764705882351</v>
      </c>
      <c r="BC312" s="51">
        <v>2930</v>
      </c>
      <c r="BD312" s="53">
        <v>603</v>
      </c>
      <c r="BE312" s="44">
        <f t="shared" si="121"/>
        <v>145.77114427860695</v>
      </c>
      <c r="BF312" s="51">
        <v>2499</v>
      </c>
      <c r="BG312" s="53">
        <v>87</v>
      </c>
      <c r="BH312" s="44">
        <f t="shared" si="112"/>
        <v>861.72413793103453</v>
      </c>
      <c r="BI312" s="51">
        <v>280</v>
      </c>
      <c r="BJ312" s="53">
        <v>45</v>
      </c>
      <c r="BK312" s="44">
        <f t="shared" si="122"/>
        <v>186.66666666666666</v>
      </c>
      <c r="BL312" s="51">
        <v>690</v>
      </c>
      <c r="BM312" s="53">
        <v>323</v>
      </c>
      <c r="BN312" s="44">
        <f t="shared" si="113"/>
        <v>64.086687306501545</v>
      </c>
      <c r="BO312" s="51">
        <v>4755</v>
      </c>
      <c r="BP312" s="53">
        <v>450</v>
      </c>
      <c r="BQ312" s="44">
        <f t="shared" si="114"/>
        <v>317</v>
      </c>
      <c r="BR312" s="51">
        <v>0</v>
      </c>
      <c r="BS312" s="53">
        <v>0</v>
      </c>
      <c r="BT312" s="44" t="s">
        <v>1755</v>
      </c>
      <c r="BU312" s="51">
        <v>1050</v>
      </c>
      <c r="BV312" s="53">
        <v>350</v>
      </c>
      <c r="BW312" s="44">
        <f t="shared" si="115"/>
        <v>90</v>
      </c>
      <c r="BX312" s="51">
        <v>198</v>
      </c>
      <c r="BY312" s="53">
        <v>14</v>
      </c>
      <c r="BZ312" s="44">
        <f t="shared" si="123"/>
        <v>424.28571428571428</v>
      </c>
      <c r="CA312" s="55">
        <v>200</v>
      </c>
      <c r="CB312" s="55">
        <v>0</v>
      </c>
      <c r="CC312" s="44" t="s">
        <v>1755</v>
      </c>
      <c r="CD312" s="55">
        <v>1350</v>
      </c>
      <c r="CE312" s="55">
        <v>27</v>
      </c>
      <c r="CF312" s="44">
        <f t="shared" si="124"/>
        <v>1500</v>
      </c>
      <c r="CG312" s="55">
        <v>0</v>
      </c>
      <c r="CH312" s="55">
        <v>409</v>
      </c>
      <c r="CI312" s="44">
        <f t="shared" si="116"/>
        <v>0</v>
      </c>
      <c r="CJ312" s="55">
        <v>100</v>
      </c>
      <c r="CK312" s="55">
        <v>70</v>
      </c>
      <c r="CL312" s="44">
        <f t="shared" si="117"/>
        <v>42.857142857142861</v>
      </c>
      <c r="CM312" s="55">
        <v>3360</v>
      </c>
      <c r="CN312" s="55">
        <v>1226</v>
      </c>
      <c r="CO312" s="44">
        <f t="shared" si="125"/>
        <v>82.21859706362153</v>
      </c>
    </row>
    <row r="313" spans="1:93" ht="39.75" customHeight="1" x14ac:dyDescent="0.2">
      <c r="A313" s="48">
        <v>2209195</v>
      </c>
      <c r="B313" s="48" t="s">
        <v>242</v>
      </c>
      <c r="C313" s="48" t="s">
        <v>244</v>
      </c>
      <c r="D313" s="48" t="s">
        <v>157</v>
      </c>
      <c r="E313" s="48" t="s">
        <v>63</v>
      </c>
      <c r="F313" s="48" t="s">
        <v>241</v>
      </c>
      <c r="G313" s="48" t="s">
        <v>243</v>
      </c>
      <c r="H313" s="48" t="s">
        <v>65</v>
      </c>
      <c r="I313" s="45"/>
      <c r="J313" s="48">
        <v>38</v>
      </c>
      <c r="K313" s="48">
        <v>12</v>
      </c>
      <c r="L313" s="48" t="s">
        <v>64</v>
      </c>
      <c r="M313" s="51">
        <v>217</v>
      </c>
      <c r="N313" s="53">
        <v>72</v>
      </c>
      <c r="O313" s="44">
        <f t="shared" si="126"/>
        <v>90.416666666666671</v>
      </c>
      <c r="P313" s="51">
        <v>130</v>
      </c>
      <c r="Q313" s="53">
        <v>0</v>
      </c>
      <c r="R313" s="44" t="s">
        <v>1755</v>
      </c>
      <c r="S313" s="51">
        <v>735</v>
      </c>
      <c r="T313" s="53">
        <v>22</v>
      </c>
      <c r="U313" s="44">
        <f t="shared" si="119"/>
        <v>1002.2727272727273</v>
      </c>
      <c r="V313" s="51">
        <v>0</v>
      </c>
      <c r="W313" s="53">
        <v>0</v>
      </c>
      <c r="X313" s="44" t="s">
        <v>1755</v>
      </c>
      <c r="Y313" s="51">
        <v>0</v>
      </c>
      <c r="Z313" s="53">
        <v>0</v>
      </c>
      <c r="AA313" s="44" t="s">
        <v>1755</v>
      </c>
      <c r="AB313" s="51">
        <v>200</v>
      </c>
      <c r="AC313" s="53">
        <v>0</v>
      </c>
      <c r="AD313" s="44" t="s">
        <v>1755</v>
      </c>
      <c r="AE313" s="51">
        <v>406</v>
      </c>
      <c r="AF313" s="53">
        <v>20</v>
      </c>
      <c r="AG313" s="44">
        <f t="shared" si="130"/>
        <v>609</v>
      </c>
      <c r="AH313" s="51">
        <v>155</v>
      </c>
      <c r="AI313" s="53">
        <v>10</v>
      </c>
      <c r="AJ313" s="44">
        <f t="shared" si="131"/>
        <v>465</v>
      </c>
      <c r="AK313" s="51">
        <v>334</v>
      </c>
      <c r="AL313" s="53">
        <v>56</v>
      </c>
      <c r="AM313" s="44">
        <f t="shared" si="108"/>
        <v>178.92857142857144</v>
      </c>
      <c r="AN313" s="51">
        <v>367</v>
      </c>
      <c r="AO313" s="53">
        <v>160</v>
      </c>
      <c r="AP313" s="44">
        <f t="shared" si="109"/>
        <v>68.8125</v>
      </c>
      <c r="AQ313" s="51">
        <v>160</v>
      </c>
      <c r="AR313" s="53">
        <v>14</v>
      </c>
      <c r="AS313" s="44">
        <f t="shared" si="132"/>
        <v>342.85714285714289</v>
      </c>
      <c r="AT313" s="51">
        <v>2092</v>
      </c>
      <c r="AU313" s="53">
        <v>1098</v>
      </c>
      <c r="AV313" s="44">
        <f t="shared" si="120"/>
        <v>57.158469945355193</v>
      </c>
      <c r="AW313" s="51">
        <v>172</v>
      </c>
      <c r="AX313" s="53">
        <v>172</v>
      </c>
      <c r="AY313" s="44">
        <f t="shared" si="110"/>
        <v>30</v>
      </c>
      <c r="AZ313" s="51">
        <v>71</v>
      </c>
      <c r="BA313" s="53">
        <v>78</v>
      </c>
      <c r="BB313" s="44">
        <f t="shared" si="111"/>
        <v>27.307692307692307</v>
      </c>
      <c r="BC313" s="51">
        <v>1039</v>
      </c>
      <c r="BD313" s="53">
        <v>568</v>
      </c>
      <c r="BE313" s="44">
        <f t="shared" si="121"/>
        <v>54.87676056338028</v>
      </c>
      <c r="BF313" s="51">
        <v>402</v>
      </c>
      <c r="BG313" s="53">
        <v>122</v>
      </c>
      <c r="BH313" s="44">
        <f t="shared" si="112"/>
        <v>98.852459016393439</v>
      </c>
      <c r="BI313" s="51">
        <v>27</v>
      </c>
      <c r="BJ313" s="53">
        <v>10</v>
      </c>
      <c r="BK313" s="44">
        <f t="shared" si="122"/>
        <v>81</v>
      </c>
      <c r="BL313" s="51">
        <v>934</v>
      </c>
      <c r="BM313" s="53">
        <v>514</v>
      </c>
      <c r="BN313" s="44">
        <f t="shared" si="113"/>
        <v>54.5136186770428</v>
      </c>
      <c r="BO313" s="51">
        <v>693</v>
      </c>
      <c r="BP313" s="53">
        <v>262</v>
      </c>
      <c r="BQ313" s="44">
        <f t="shared" si="114"/>
        <v>79.351145038167942</v>
      </c>
      <c r="BR313" s="51">
        <v>0</v>
      </c>
      <c r="BS313" s="53">
        <v>0</v>
      </c>
      <c r="BT313" s="44" t="s">
        <v>1755</v>
      </c>
      <c r="BU313" s="51">
        <v>324</v>
      </c>
      <c r="BV313" s="53">
        <v>52</v>
      </c>
      <c r="BW313" s="44">
        <f t="shared" si="115"/>
        <v>186.92307692307693</v>
      </c>
      <c r="BX313" s="51">
        <v>87</v>
      </c>
      <c r="BY313" s="53">
        <v>22</v>
      </c>
      <c r="BZ313" s="44">
        <f t="shared" si="123"/>
        <v>118.63636363636364</v>
      </c>
      <c r="CA313" s="55">
        <v>15</v>
      </c>
      <c r="CB313" s="55">
        <v>3</v>
      </c>
      <c r="CC313" s="44">
        <f t="shared" si="134"/>
        <v>150</v>
      </c>
      <c r="CD313" s="55">
        <v>0</v>
      </c>
      <c r="CE313" s="55">
        <v>0</v>
      </c>
      <c r="CF313" s="44" t="s">
        <v>1755</v>
      </c>
      <c r="CG313" s="55">
        <v>135</v>
      </c>
      <c r="CH313" s="55">
        <v>134</v>
      </c>
      <c r="CI313" s="44">
        <f t="shared" si="116"/>
        <v>30.223880597014922</v>
      </c>
      <c r="CJ313" s="55">
        <v>107</v>
      </c>
      <c r="CK313" s="55">
        <v>100</v>
      </c>
      <c r="CL313" s="44">
        <f t="shared" si="117"/>
        <v>32.1</v>
      </c>
      <c r="CM313" s="55">
        <v>167</v>
      </c>
      <c r="CN313" s="55">
        <v>138</v>
      </c>
      <c r="CO313" s="44">
        <f t="shared" si="125"/>
        <v>36.304347826086961</v>
      </c>
    </row>
    <row r="314" spans="1:93" ht="39.75" customHeight="1" x14ac:dyDescent="0.2">
      <c r="A314" s="48">
        <v>2210924</v>
      </c>
      <c r="B314" s="48" t="s">
        <v>1557</v>
      </c>
      <c r="C314" s="48" t="s">
        <v>188</v>
      </c>
      <c r="D314" s="48" t="s">
        <v>70</v>
      </c>
      <c r="E314" s="48" t="s">
        <v>65</v>
      </c>
      <c r="F314" s="48" t="s">
        <v>1556</v>
      </c>
      <c r="G314" s="48">
        <v>33999469176</v>
      </c>
      <c r="H314" s="48" t="s">
        <v>65</v>
      </c>
      <c r="I314" s="45"/>
      <c r="J314" s="48">
        <v>10</v>
      </c>
      <c r="K314" s="49">
        <v>0</v>
      </c>
      <c r="L314" s="48" t="s">
        <v>143</v>
      </c>
      <c r="M314" s="51">
        <v>482</v>
      </c>
      <c r="N314" s="53">
        <v>48</v>
      </c>
      <c r="O314" s="44">
        <f t="shared" si="126"/>
        <v>301.25</v>
      </c>
      <c r="P314" s="52">
        <v>0</v>
      </c>
      <c r="Q314" s="53">
        <v>33</v>
      </c>
      <c r="R314" s="44">
        <f t="shared" si="118"/>
        <v>0</v>
      </c>
      <c r="S314" s="51">
        <v>254</v>
      </c>
      <c r="T314" s="53">
        <v>53</v>
      </c>
      <c r="U314" s="44">
        <f t="shared" si="119"/>
        <v>143.77358490566039</v>
      </c>
      <c r="V314" s="51">
        <v>48</v>
      </c>
      <c r="W314" s="53">
        <v>343</v>
      </c>
      <c r="X314" s="44">
        <f t="shared" si="127"/>
        <v>4.1982507288629742</v>
      </c>
      <c r="Y314" s="51">
        <v>5</v>
      </c>
      <c r="Z314" s="53">
        <v>13</v>
      </c>
      <c r="AA314" s="44">
        <f t="shared" si="128"/>
        <v>11.538461538461538</v>
      </c>
      <c r="AB314" s="52">
        <v>0</v>
      </c>
      <c r="AC314" s="54">
        <v>0</v>
      </c>
      <c r="AD314" s="44" t="s">
        <v>1755</v>
      </c>
      <c r="AE314" s="51">
        <v>489</v>
      </c>
      <c r="AF314" s="53">
        <v>346</v>
      </c>
      <c r="AG314" s="44">
        <f t="shared" si="130"/>
        <v>42.398843930635842</v>
      </c>
      <c r="AH314" s="52">
        <v>0</v>
      </c>
      <c r="AI314" s="54">
        <v>0</v>
      </c>
      <c r="AJ314" s="44" t="s">
        <v>1755</v>
      </c>
      <c r="AK314" s="51">
        <v>181</v>
      </c>
      <c r="AL314" s="53">
        <v>9</v>
      </c>
      <c r="AM314" s="44">
        <f t="shared" si="108"/>
        <v>603.33333333333337</v>
      </c>
      <c r="AN314" s="51">
        <v>306</v>
      </c>
      <c r="AO314" s="53">
        <v>252</v>
      </c>
      <c r="AP314" s="44">
        <f t="shared" si="109"/>
        <v>36.428571428571423</v>
      </c>
      <c r="AQ314" s="51">
        <v>237</v>
      </c>
      <c r="AR314" s="53">
        <v>5</v>
      </c>
      <c r="AS314" s="44">
        <f t="shared" si="132"/>
        <v>1422</v>
      </c>
      <c r="AT314" s="51">
        <v>2974</v>
      </c>
      <c r="AU314" s="53">
        <v>1128</v>
      </c>
      <c r="AV314" s="44">
        <f t="shared" si="120"/>
        <v>79.095744680851055</v>
      </c>
      <c r="AW314" s="51">
        <v>323</v>
      </c>
      <c r="AX314" s="53">
        <v>17</v>
      </c>
      <c r="AY314" s="44">
        <f t="shared" si="110"/>
        <v>570</v>
      </c>
      <c r="AZ314" s="51">
        <v>156</v>
      </c>
      <c r="BA314" s="53">
        <v>164</v>
      </c>
      <c r="BB314" s="44">
        <f t="shared" si="111"/>
        <v>28.536585365853657</v>
      </c>
      <c r="BC314" s="51">
        <v>1252</v>
      </c>
      <c r="BD314" s="53">
        <v>1485</v>
      </c>
      <c r="BE314" s="44">
        <f t="shared" si="121"/>
        <v>25.292929292929294</v>
      </c>
      <c r="BF314" s="51">
        <v>237</v>
      </c>
      <c r="BG314" s="53">
        <v>158</v>
      </c>
      <c r="BH314" s="44">
        <f t="shared" si="112"/>
        <v>45</v>
      </c>
      <c r="BI314" s="51">
        <v>63</v>
      </c>
      <c r="BJ314" s="53">
        <v>2</v>
      </c>
      <c r="BK314" s="44">
        <f t="shared" si="122"/>
        <v>945</v>
      </c>
      <c r="BL314" s="51">
        <v>418</v>
      </c>
      <c r="BM314" s="53">
        <v>789</v>
      </c>
      <c r="BN314" s="44">
        <f t="shared" si="113"/>
        <v>15.893536121673005</v>
      </c>
      <c r="BO314" s="51">
        <v>1362</v>
      </c>
      <c r="BP314" s="53">
        <v>640</v>
      </c>
      <c r="BQ314" s="44">
        <f t="shared" si="114"/>
        <v>63.843749999999993</v>
      </c>
      <c r="BR314" s="52">
        <v>0</v>
      </c>
      <c r="BS314" s="54">
        <v>0</v>
      </c>
      <c r="BT314" s="44" t="s">
        <v>1755</v>
      </c>
      <c r="BU314" s="51">
        <v>88</v>
      </c>
      <c r="BV314" s="53">
        <v>354</v>
      </c>
      <c r="BW314" s="44">
        <f t="shared" si="115"/>
        <v>7.4576271186440684</v>
      </c>
      <c r="BX314" s="51">
        <v>279</v>
      </c>
      <c r="BY314" s="53">
        <v>38</v>
      </c>
      <c r="BZ314" s="44">
        <f t="shared" si="123"/>
        <v>220.26315789473685</v>
      </c>
      <c r="CA314" s="55">
        <v>1926</v>
      </c>
      <c r="CB314" s="55">
        <v>1926</v>
      </c>
      <c r="CC314" s="44">
        <f t="shared" si="134"/>
        <v>30</v>
      </c>
      <c r="CD314" s="56">
        <v>0</v>
      </c>
      <c r="CE314" s="56">
        <v>0</v>
      </c>
      <c r="CF314" s="44" t="s">
        <v>1755</v>
      </c>
      <c r="CG314" s="56">
        <v>0</v>
      </c>
      <c r="CH314" s="56">
        <v>0</v>
      </c>
      <c r="CI314" s="44" t="s">
        <v>1755</v>
      </c>
      <c r="CJ314" s="56">
        <v>0</v>
      </c>
      <c r="CK314" s="56">
        <v>0</v>
      </c>
      <c r="CL314" s="44" t="s">
        <v>1755</v>
      </c>
      <c r="CM314" s="55">
        <v>248</v>
      </c>
      <c r="CN314" s="55">
        <v>248</v>
      </c>
      <c r="CO314" s="44">
        <f t="shared" si="125"/>
        <v>30</v>
      </c>
    </row>
    <row r="315" spans="1:93" ht="39.75" customHeight="1" x14ac:dyDescent="0.2">
      <c r="A315" s="48">
        <v>2211262</v>
      </c>
      <c r="B315" s="48" t="s">
        <v>1254</v>
      </c>
      <c r="C315" s="48" t="s">
        <v>1256</v>
      </c>
      <c r="D315" s="48" t="s">
        <v>70</v>
      </c>
      <c r="E315" s="48" t="s">
        <v>63</v>
      </c>
      <c r="F315" s="48" t="s">
        <v>1253</v>
      </c>
      <c r="G315" s="48" t="s">
        <v>1255</v>
      </c>
      <c r="H315" s="48" t="s">
        <v>63</v>
      </c>
      <c r="I315" s="48" t="s">
        <v>1257</v>
      </c>
      <c r="J315" s="48">
        <v>20</v>
      </c>
      <c r="K315" s="48">
        <v>3</v>
      </c>
      <c r="L315" s="48" t="s">
        <v>82</v>
      </c>
      <c r="M315" s="51">
        <v>20</v>
      </c>
      <c r="N315" s="53">
        <v>165</v>
      </c>
      <c r="O315" s="44">
        <f t="shared" si="126"/>
        <v>3.6363636363636367</v>
      </c>
      <c r="P315" s="51">
        <v>0</v>
      </c>
      <c r="Q315" s="53">
        <v>20</v>
      </c>
      <c r="R315" s="44">
        <f t="shared" si="118"/>
        <v>0</v>
      </c>
      <c r="S315" s="51">
        <v>123</v>
      </c>
      <c r="T315" s="53">
        <v>30</v>
      </c>
      <c r="U315" s="44">
        <f t="shared" si="119"/>
        <v>122.99999999999999</v>
      </c>
      <c r="V315" s="51">
        <v>0</v>
      </c>
      <c r="W315" s="53">
        <v>60</v>
      </c>
      <c r="X315" s="44">
        <f t="shared" si="127"/>
        <v>0</v>
      </c>
      <c r="Y315" s="51">
        <v>0</v>
      </c>
      <c r="Z315" s="53">
        <v>120</v>
      </c>
      <c r="AA315" s="44">
        <f t="shared" si="128"/>
        <v>0</v>
      </c>
      <c r="AB315" s="51">
        <v>0</v>
      </c>
      <c r="AC315" s="53">
        <v>60</v>
      </c>
      <c r="AD315" s="44">
        <f t="shared" si="129"/>
        <v>0</v>
      </c>
      <c r="AE315" s="51">
        <v>0</v>
      </c>
      <c r="AF315" s="53">
        <v>600</v>
      </c>
      <c r="AG315" s="44">
        <f t="shared" si="130"/>
        <v>0</v>
      </c>
      <c r="AH315" s="51">
        <v>0</v>
      </c>
      <c r="AI315" s="53">
        <v>60</v>
      </c>
      <c r="AJ315" s="44">
        <f t="shared" si="131"/>
        <v>0</v>
      </c>
      <c r="AK315" s="51">
        <v>708</v>
      </c>
      <c r="AL315" s="53">
        <v>2500</v>
      </c>
      <c r="AM315" s="44">
        <f t="shared" si="108"/>
        <v>8.4960000000000004</v>
      </c>
      <c r="AN315" s="51">
        <v>109</v>
      </c>
      <c r="AO315" s="53">
        <v>114</v>
      </c>
      <c r="AP315" s="44">
        <f t="shared" si="109"/>
        <v>28.684210526315788</v>
      </c>
      <c r="AQ315" s="51">
        <v>2</v>
      </c>
      <c r="AR315" s="53">
        <v>20</v>
      </c>
      <c r="AS315" s="44">
        <f t="shared" si="132"/>
        <v>3</v>
      </c>
      <c r="AT315" s="51">
        <v>25</v>
      </c>
      <c r="AU315" s="53">
        <v>6000</v>
      </c>
      <c r="AV315" s="44">
        <f t="shared" si="120"/>
        <v>0.125</v>
      </c>
      <c r="AW315" s="51">
        <v>0</v>
      </c>
      <c r="AX315" s="53">
        <v>1220</v>
      </c>
      <c r="AY315" s="44">
        <f t="shared" si="110"/>
        <v>0</v>
      </c>
      <c r="AZ315" s="51">
        <v>15</v>
      </c>
      <c r="BA315" s="53">
        <v>160</v>
      </c>
      <c r="BB315" s="44">
        <f t="shared" si="111"/>
        <v>2.8125</v>
      </c>
      <c r="BC315" s="51">
        <v>0</v>
      </c>
      <c r="BD315" s="53">
        <v>1300</v>
      </c>
      <c r="BE315" s="44">
        <f t="shared" si="121"/>
        <v>0</v>
      </c>
      <c r="BF315" s="51">
        <v>270</v>
      </c>
      <c r="BG315" s="53">
        <v>1200</v>
      </c>
      <c r="BH315" s="44">
        <f t="shared" si="112"/>
        <v>6.75</v>
      </c>
      <c r="BI315" s="51">
        <v>3</v>
      </c>
      <c r="BJ315" s="53">
        <v>5</v>
      </c>
      <c r="BK315" s="44">
        <f t="shared" si="122"/>
        <v>18</v>
      </c>
      <c r="BL315" s="51">
        <v>190</v>
      </c>
      <c r="BM315" s="53">
        <v>1100</v>
      </c>
      <c r="BN315" s="44">
        <f t="shared" si="113"/>
        <v>5.1818181818181817</v>
      </c>
      <c r="BO315" s="51">
        <v>0</v>
      </c>
      <c r="BP315" s="53">
        <v>350</v>
      </c>
      <c r="BQ315" s="44">
        <f t="shared" si="114"/>
        <v>0</v>
      </c>
      <c r="BR315" s="51">
        <v>0</v>
      </c>
      <c r="BS315" s="53">
        <v>120</v>
      </c>
      <c r="BT315" s="44">
        <f t="shared" si="133"/>
        <v>0</v>
      </c>
      <c r="BU315" s="51">
        <v>0</v>
      </c>
      <c r="BV315" s="53">
        <v>150</v>
      </c>
      <c r="BW315" s="44">
        <f t="shared" si="115"/>
        <v>0</v>
      </c>
      <c r="BX315" s="51">
        <v>3</v>
      </c>
      <c r="BY315" s="53">
        <v>20</v>
      </c>
      <c r="BZ315" s="44">
        <f t="shared" si="123"/>
        <v>4.5</v>
      </c>
      <c r="CA315" s="55">
        <v>0</v>
      </c>
      <c r="CB315" s="55">
        <v>0</v>
      </c>
      <c r="CC315" s="44" t="s">
        <v>1755</v>
      </c>
      <c r="CD315" s="55">
        <v>0</v>
      </c>
      <c r="CE315" s="55">
        <v>0</v>
      </c>
      <c r="CF315" s="44" t="s">
        <v>1755</v>
      </c>
      <c r="CG315" s="55">
        <v>0</v>
      </c>
      <c r="CH315" s="55">
        <v>0</v>
      </c>
      <c r="CI315" s="44" t="s">
        <v>1755</v>
      </c>
      <c r="CJ315" s="55">
        <v>0</v>
      </c>
      <c r="CK315" s="55">
        <v>0</v>
      </c>
      <c r="CL315" s="44" t="s">
        <v>1755</v>
      </c>
      <c r="CM315" s="55">
        <v>0</v>
      </c>
      <c r="CN315" s="55">
        <v>0</v>
      </c>
      <c r="CO315" s="44" t="s">
        <v>1755</v>
      </c>
    </row>
    <row r="316" spans="1:93" ht="39.75" customHeight="1" x14ac:dyDescent="0.2">
      <c r="A316" s="48">
        <v>2213516</v>
      </c>
      <c r="B316" s="48" t="s">
        <v>956</v>
      </c>
      <c r="C316" s="48" t="s">
        <v>958</v>
      </c>
      <c r="D316" s="48" t="s">
        <v>100</v>
      </c>
      <c r="E316" s="48" t="s">
        <v>63</v>
      </c>
      <c r="F316" s="48" t="s">
        <v>955</v>
      </c>
      <c r="G316" s="48" t="s">
        <v>957</v>
      </c>
      <c r="H316" s="48" t="s">
        <v>65</v>
      </c>
      <c r="I316" s="45"/>
      <c r="J316" s="48">
        <v>2</v>
      </c>
      <c r="K316" s="48">
        <v>1</v>
      </c>
      <c r="L316" s="48" t="s">
        <v>64</v>
      </c>
      <c r="M316" s="52">
        <v>0</v>
      </c>
      <c r="N316" s="54">
        <v>0</v>
      </c>
      <c r="O316" s="44" t="s">
        <v>1755</v>
      </c>
      <c r="P316" s="52">
        <v>0</v>
      </c>
      <c r="Q316" s="54">
        <v>0</v>
      </c>
      <c r="R316" s="44" t="s">
        <v>1755</v>
      </c>
      <c r="S316" s="51">
        <v>40</v>
      </c>
      <c r="T316" s="54">
        <v>5</v>
      </c>
      <c r="U316" s="44">
        <f t="shared" si="119"/>
        <v>240</v>
      </c>
      <c r="V316" s="52">
        <v>0</v>
      </c>
      <c r="W316" s="54">
        <v>0</v>
      </c>
      <c r="X316" s="44" t="s">
        <v>1755</v>
      </c>
      <c r="Y316" s="52">
        <v>0</v>
      </c>
      <c r="Z316" s="54">
        <v>0</v>
      </c>
      <c r="AA316" s="44" t="s">
        <v>1755</v>
      </c>
      <c r="AB316" s="52">
        <v>0</v>
      </c>
      <c r="AC316" s="54">
        <v>0</v>
      </c>
      <c r="AD316" s="44" t="s">
        <v>1755</v>
      </c>
      <c r="AE316" s="52">
        <v>0</v>
      </c>
      <c r="AF316" s="54">
        <v>0</v>
      </c>
      <c r="AG316" s="44" t="s">
        <v>1755</v>
      </c>
      <c r="AH316" s="52">
        <v>0</v>
      </c>
      <c r="AI316" s="54">
        <v>0</v>
      </c>
      <c r="AJ316" s="44" t="s">
        <v>1755</v>
      </c>
      <c r="AK316" s="51">
        <v>130</v>
      </c>
      <c r="AL316" s="54">
        <v>5</v>
      </c>
      <c r="AM316" s="44">
        <f t="shared" si="108"/>
        <v>780</v>
      </c>
      <c r="AN316" s="51">
        <v>80</v>
      </c>
      <c r="AO316" s="54">
        <v>5</v>
      </c>
      <c r="AP316" s="44">
        <f t="shared" si="109"/>
        <v>480</v>
      </c>
      <c r="AQ316" s="52">
        <v>9</v>
      </c>
      <c r="AR316" s="54">
        <v>2</v>
      </c>
      <c r="AS316" s="44">
        <f t="shared" si="132"/>
        <v>135</v>
      </c>
      <c r="AT316" s="51">
        <v>55</v>
      </c>
      <c r="AU316" s="53">
        <v>10</v>
      </c>
      <c r="AV316" s="44">
        <f t="shared" si="120"/>
        <v>165</v>
      </c>
      <c r="AW316" s="51">
        <v>54</v>
      </c>
      <c r="AX316" s="54">
        <v>3</v>
      </c>
      <c r="AY316" s="44">
        <f t="shared" si="110"/>
        <v>540</v>
      </c>
      <c r="AZ316" s="51">
        <v>33</v>
      </c>
      <c r="BA316" s="54">
        <v>5</v>
      </c>
      <c r="BB316" s="44">
        <f t="shared" si="111"/>
        <v>198</v>
      </c>
      <c r="BC316" s="52">
        <v>0</v>
      </c>
      <c r="BD316" s="53">
        <v>10</v>
      </c>
      <c r="BE316" s="44">
        <f t="shared" si="121"/>
        <v>0</v>
      </c>
      <c r="BF316" s="51">
        <v>80</v>
      </c>
      <c r="BG316" s="54">
        <v>5</v>
      </c>
      <c r="BH316" s="44">
        <f t="shared" si="112"/>
        <v>480</v>
      </c>
      <c r="BI316" s="52">
        <v>0</v>
      </c>
      <c r="BJ316" s="54">
        <v>0</v>
      </c>
      <c r="BK316" s="44" t="s">
        <v>1755</v>
      </c>
      <c r="BL316" s="51">
        <v>65</v>
      </c>
      <c r="BM316" s="53">
        <v>10</v>
      </c>
      <c r="BN316" s="44">
        <f t="shared" si="113"/>
        <v>195</v>
      </c>
      <c r="BO316" s="52">
        <v>0</v>
      </c>
      <c r="BP316" s="54">
        <v>0</v>
      </c>
      <c r="BQ316" s="44" t="s">
        <v>1755</v>
      </c>
      <c r="BR316" s="51">
        <v>10</v>
      </c>
      <c r="BS316" s="54">
        <v>2</v>
      </c>
      <c r="BT316" s="44">
        <f t="shared" si="133"/>
        <v>150</v>
      </c>
      <c r="BU316" s="52">
        <v>0</v>
      </c>
      <c r="BV316" s="54">
        <v>0</v>
      </c>
      <c r="BW316" s="44" t="s">
        <v>1755</v>
      </c>
      <c r="BX316" s="52">
        <v>9</v>
      </c>
      <c r="BY316" s="54">
        <v>3</v>
      </c>
      <c r="BZ316" s="44">
        <f t="shared" si="123"/>
        <v>90</v>
      </c>
      <c r="CA316" s="56">
        <v>0</v>
      </c>
      <c r="CB316" s="56">
        <v>0</v>
      </c>
      <c r="CC316" s="44" t="s">
        <v>1755</v>
      </c>
      <c r="CD316" s="56">
        <v>0</v>
      </c>
      <c r="CE316" s="56">
        <v>0</v>
      </c>
      <c r="CF316" s="44" t="s">
        <v>1755</v>
      </c>
      <c r="CG316" s="55">
        <v>62</v>
      </c>
      <c r="CH316" s="55">
        <v>20</v>
      </c>
      <c r="CI316" s="44">
        <f t="shared" si="116"/>
        <v>93</v>
      </c>
      <c r="CJ316" s="56">
        <v>5</v>
      </c>
      <c r="CK316" s="55">
        <v>10</v>
      </c>
      <c r="CL316" s="44">
        <f t="shared" si="117"/>
        <v>15</v>
      </c>
      <c r="CM316" s="56">
        <v>0</v>
      </c>
      <c r="CN316" s="56">
        <v>5</v>
      </c>
      <c r="CO316" s="44">
        <f t="shared" si="125"/>
        <v>0</v>
      </c>
    </row>
    <row r="317" spans="1:93" ht="39.75" customHeight="1" x14ac:dyDescent="0.2">
      <c r="A317" s="48">
        <v>2215020</v>
      </c>
      <c r="B317" s="48" t="s">
        <v>660</v>
      </c>
      <c r="C317" s="48" t="s">
        <v>662</v>
      </c>
      <c r="D317" s="48" t="s">
        <v>152</v>
      </c>
      <c r="E317" s="48" t="s">
        <v>65</v>
      </c>
      <c r="F317" s="48" t="s">
        <v>659</v>
      </c>
      <c r="G317" s="48" t="s">
        <v>661</v>
      </c>
      <c r="H317" s="48" t="s">
        <v>65</v>
      </c>
      <c r="I317" s="45"/>
      <c r="J317" s="49">
        <v>5</v>
      </c>
      <c r="K317" s="49">
        <v>0</v>
      </c>
      <c r="L317" s="48" t="s">
        <v>82</v>
      </c>
      <c r="M317" s="52">
        <v>0</v>
      </c>
      <c r="N317" s="54">
        <v>0</v>
      </c>
      <c r="O317" s="44" t="s">
        <v>1755</v>
      </c>
      <c r="P317" s="52">
        <v>0</v>
      </c>
      <c r="Q317" s="54">
        <v>0</v>
      </c>
      <c r="R317" s="44" t="s">
        <v>1755</v>
      </c>
      <c r="S317" s="51">
        <v>142</v>
      </c>
      <c r="T317" s="54">
        <v>0</v>
      </c>
      <c r="U317" s="44" t="s">
        <v>1755</v>
      </c>
      <c r="V317" s="52">
        <v>0</v>
      </c>
      <c r="W317" s="54">
        <v>0</v>
      </c>
      <c r="X317" s="44" t="s">
        <v>1755</v>
      </c>
      <c r="Y317" s="52">
        <v>0</v>
      </c>
      <c r="Z317" s="54">
        <v>0</v>
      </c>
      <c r="AA317" s="44" t="s">
        <v>1755</v>
      </c>
      <c r="AB317" s="52">
        <v>0</v>
      </c>
      <c r="AC317" s="54">
        <v>0</v>
      </c>
      <c r="AD317" s="44" t="s">
        <v>1755</v>
      </c>
      <c r="AE317" s="52">
        <v>0</v>
      </c>
      <c r="AF317" s="54">
        <v>0</v>
      </c>
      <c r="AG317" s="44" t="s">
        <v>1755</v>
      </c>
      <c r="AH317" s="51">
        <v>20</v>
      </c>
      <c r="AI317" s="54">
        <v>0</v>
      </c>
      <c r="AJ317" s="44" t="s">
        <v>1755</v>
      </c>
      <c r="AK317" s="51">
        <v>98</v>
      </c>
      <c r="AL317" s="53">
        <v>24</v>
      </c>
      <c r="AM317" s="44">
        <f t="shared" si="108"/>
        <v>122.49999999999999</v>
      </c>
      <c r="AN317" s="51">
        <v>140</v>
      </c>
      <c r="AO317" s="53">
        <v>10</v>
      </c>
      <c r="AP317" s="44">
        <f t="shared" si="109"/>
        <v>420</v>
      </c>
      <c r="AQ317" s="51">
        <v>50</v>
      </c>
      <c r="AR317" s="54">
        <v>2</v>
      </c>
      <c r="AS317" s="44">
        <f t="shared" si="132"/>
        <v>750</v>
      </c>
      <c r="AT317" s="51">
        <v>35</v>
      </c>
      <c r="AU317" s="54">
        <v>0</v>
      </c>
      <c r="AV317" s="44" t="s">
        <v>1755</v>
      </c>
      <c r="AW317" s="51">
        <v>91</v>
      </c>
      <c r="AX317" s="54">
        <v>2</v>
      </c>
      <c r="AY317" s="44">
        <f t="shared" si="110"/>
        <v>1365</v>
      </c>
      <c r="AZ317" s="51">
        <v>229</v>
      </c>
      <c r="BA317" s="53">
        <v>17</v>
      </c>
      <c r="BB317" s="44">
        <f t="shared" si="111"/>
        <v>404.11764705882354</v>
      </c>
      <c r="BC317" s="51">
        <v>0</v>
      </c>
      <c r="BD317" s="53">
        <v>0</v>
      </c>
      <c r="BE317" s="44" t="s">
        <v>1755</v>
      </c>
      <c r="BF317" s="51">
        <v>10</v>
      </c>
      <c r="BG317" s="53">
        <v>15</v>
      </c>
      <c r="BH317" s="44">
        <f t="shared" si="112"/>
        <v>20</v>
      </c>
      <c r="BI317" s="52">
        <v>7</v>
      </c>
      <c r="BJ317" s="53">
        <v>0</v>
      </c>
      <c r="BK317" s="44" t="s">
        <v>1755</v>
      </c>
      <c r="BL317" s="51">
        <v>73</v>
      </c>
      <c r="BM317" s="53">
        <v>4</v>
      </c>
      <c r="BN317" s="44">
        <f t="shared" si="113"/>
        <v>547.5</v>
      </c>
      <c r="BO317" s="51">
        <v>86</v>
      </c>
      <c r="BP317" s="53">
        <v>0</v>
      </c>
      <c r="BQ317" s="44" t="s">
        <v>1755</v>
      </c>
      <c r="BR317" s="51">
        <v>0</v>
      </c>
      <c r="BS317" s="53">
        <v>0</v>
      </c>
      <c r="BT317" s="44" t="s">
        <v>1755</v>
      </c>
      <c r="BU317" s="52">
        <v>0</v>
      </c>
      <c r="BV317" s="53">
        <v>0</v>
      </c>
      <c r="BW317" s="44" t="s">
        <v>1755</v>
      </c>
      <c r="BX317" s="51">
        <v>165</v>
      </c>
      <c r="BY317" s="53">
        <v>5</v>
      </c>
      <c r="BZ317" s="44">
        <f t="shared" si="123"/>
        <v>990</v>
      </c>
      <c r="CA317" s="55">
        <v>0</v>
      </c>
      <c r="CB317" s="55">
        <v>0</v>
      </c>
      <c r="CC317" s="44" t="s">
        <v>1755</v>
      </c>
      <c r="CD317" s="55">
        <v>102</v>
      </c>
      <c r="CE317" s="55">
        <v>1</v>
      </c>
      <c r="CF317" s="44">
        <f t="shared" si="124"/>
        <v>3060</v>
      </c>
      <c r="CG317" s="55">
        <v>759</v>
      </c>
      <c r="CH317" s="55">
        <v>3</v>
      </c>
      <c r="CI317" s="44">
        <f t="shared" si="116"/>
        <v>7590</v>
      </c>
      <c r="CJ317" s="55">
        <v>368</v>
      </c>
      <c r="CK317" s="55">
        <v>1</v>
      </c>
      <c r="CL317" s="44">
        <f t="shared" si="117"/>
        <v>11040</v>
      </c>
      <c r="CM317" s="55">
        <v>350</v>
      </c>
      <c r="CN317" s="55">
        <v>1</v>
      </c>
      <c r="CO317" s="44">
        <f t="shared" si="125"/>
        <v>10500</v>
      </c>
    </row>
    <row r="318" spans="1:93" ht="39.75" customHeight="1" x14ac:dyDescent="0.2">
      <c r="A318" s="48">
        <v>2215268</v>
      </c>
      <c r="B318" s="48" t="s">
        <v>1319</v>
      </c>
      <c r="C318" s="48" t="s">
        <v>1320</v>
      </c>
      <c r="D318" s="48" t="s">
        <v>157</v>
      </c>
      <c r="E318" s="48" t="s">
        <v>63</v>
      </c>
      <c r="F318" s="48" t="s">
        <v>1318</v>
      </c>
      <c r="G318" s="48">
        <v>34992821748</v>
      </c>
      <c r="H318" s="48" t="s">
        <v>65</v>
      </c>
      <c r="I318" s="45"/>
      <c r="J318" s="48">
        <v>8</v>
      </c>
      <c r="K318" s="48">
        <v>0</v>
      </c>
      <c r="L318" s="48" t="s">
        <v>82</v>
      </c>
      <c r="M318" s="51">
        <v>0</v>
      </c>
      <c r="N318" s="53">
        <v>0</v>
      </c>
      <c r="O318" s="44" t="s">
        <v>1755</v>
      </c>
      <c r="P318" s="51">
        <v>0</v>
      </c>
      <c r="Q318" s="53">
        <v>0</v>
      </c>
      <c r="R318" s="44" t="s">
        <v>1755</v>
      </c>
      <c r="S318" s="51">
        <v>20</v>
      </c>
      <c r="T318" s="53">
        <v>10</v>
      </c>
      <c r="U318" s="44">
        <f t="shared" si="119"/>
        <v>60</v>
      </c>
      <c r="V318" s="51">
        <v>0</v>
      </c>
      <c r="W318" s="53">
        <v>0</v>
      </c>
      <c r="X318" s="44" t="s">
        <v>1755</v>
      </c>
      <c r="Y318" s="51">
        <v>25</v>
      </c>
      <c r="Z318" s="53">
        <v>1</v>
      </c>
      <c r="AA318" s="44">
        <f t="shared" si="128"/>
        <v>750</v>
      </c>
      <c r="AB318" s="51">
        <v>0</v>
      </c>
      <c r="AC318" s="53">
        <v>0</v>
      </c>
      <c r="AD318" s="44" t="s">
        <v>1755</v>
      </c>
      <c r="AE318" s="51">
        <v>0</v>
      </c>
      <c r="AF318" s="53">
        <v>0</v>
      </c>
      <c r="AG318" s="44" t="s">
        <v>1755</v>
      </c>
      <c r="AH318" s="51">
        <v>5</v>
      </c>
      <c r="AI318" s="53">
        <v>5</v>
      </c>
      <c r="AJ318" s="44">
        <f t="shared" si="131"/>
        <v>30</v>
      </c>
      <c r="AK318" s="51">
        <v>640</v>
      </c>
      <c r="AL318" s="53">
        <v>20</v>
      </c>
      <c r="AM318" s="44">
        <f t="shared" si="108"/>
        <v>960</v>
      </c>
      <c r="AN318" s="51">
        <v>100</v>
      </c>
      <c r="AO318" s="53">
        <v>30</v>
      </c>
      <c r="AP318" s="44">
        <f t="shared" si="109"/>
        <v>100</v>
      </c>
      <c r="AQ318" s="51">
        <v>150</v>
      </c>
      <c r="AR318" s="53">
        <v>10</v>
      </c>
      <c r="AS318" s="44">
        <f t="shared" si="132"/>
        <v>450</v>
      </c>
      <c r="AT318" s="51">
        <v>5</v>
      </c>
      <c r="AU318" s="53">
        <v>5</v>
      </c>
      <c r="AV318" s="44">
        <f t="shared" si="120"/>
        <v>30</v>
      </c>
      <c r="AW318" s="51">
        <v>185</v>
      </c>
      <c r="AX318" s="53">
        <v>20</v>
      </c>
      <c r="AY318" s="44">
        <f t="shared" si="110"/>
        <v>277.5</v>
      </c>
      <c r="AZ318" s="51">
        <v>450</v>
      </c>
      <c r="BA318" s="53">
        <v>50</v>
      </c>
      <c r="BB318" s="44">
        <f t="shared" si="111"/>
        <v>270</v>
      </c>
      <c r="BC318" s="51">
        <v>225</v>
      </c>
      <c r="BD318" s="53">
        <v>10</v>
      </c>
      <c r="BE318" s="44">
        <f t="shared" si="121"/>
        <v>675</v>
      </c>
      <c r="BF318" s="51">
        <v>100</v>
      </c>
      <c r="BG318" s="53">
        <v>50</v>
      </c>
      <c r="BH318" s="44">
        <f t="shared" si="112"/>
        <v>60</v>
      </c>
      <c r="BI318" s="51">
        <v>0</v>
      </c>
      <c r="BJ318" s="53">
        <v>0</v>
      </c>
      <c r="BK318" s="44" t="s">
        <v>1755</v>
      </c>
      <c r="BL318" s="51">
        <v>500</v>
      </c>
      <c r="BM318" s="53">
        <v>30</v>
      </c>
      <c r="BN318" s="44">
        <f t="shared" si="113"/>
        <v>500.00000000000006</v>
      </c>
      <c r="BO318" s="51">
        <v>375</v>
      </c>
      <c r="BP318" s="53">
        <v>5</v>
      </c>
      <c r="BQ318" s="44">
        <f t="shared" si="114"/>
        <v>2250</v>
      </c>
      <c r="BR318" s="51">
        <v>0</v>
      </c>
      <c r="BS318" s="53">
        <v>0</v>
      </c>
      <c r="BT318" s="44" t="s">
        <v>1755</v>
      </c>
      <c r="BU318" s="51">
        <v>570</v>
      </c>
      <c r="BV318" s="53">
        <v>10</v>
      </c>
      <c r="BW318" s="44">
        <f t="shared" si="115"/>
        <v>1710</v>
      </c>
      <c r="BX318" s="51">
        <v>138</v>
      </c>
      <c r="BY318" s="53">
        <v>5</v>
      </c>
      <c r="BZ318" s="44">
        <f t="shared" si="123"/>
        <v>828</v>
      </c>
      <c r="CA318" s="55">
        <v>0</v>
      </c>
      <c r="CB318" s="55">
        <v>0</v>
      </c>
      <c r="CC318" s="44" t="s">
        <v>1755</v>
      </c>
      <c r="CD318" s="55">
        <v>0</v>
      </c>
      <c r="CE318" s="55">
        <v>10</v>
      </c>
      <c r="CF318" s="44">
        <f t="shared" si="124"/>
        <v>0</v>
      </c>
      <c r="CG318" s="55">
        <v>0</v>
      </c>
      <c r="CH318" s="55">
        <v>0</v>
      </c>
      <c r="CI318" s="44" t="s">
        <v>1755</v>
      </c>
      <c r="CJ318" s="55">
        <v>180</v>
      </c>
      <c r="CK318" s="55">
        <v>20</v>
      </c>
      <c r="CL318" s="44">
        <f t="shared" si="117"/>
        <v>270</v>
      </c>
      <c r="CM318" s="55">
        <v>20</v>
      </c>
      <c r="CN318" s="55">
        <v>10</v>
      </c>
      <c r="CO318" s="44">
        <f t="shared" si="125"/>
        <v>60</v>
      </c>
    </row>
    <row r="319" spans="1:93" ht="39.75" customHeight="1" x14ac:dyDescent="0.2">
      <c r="A319" s="48">
        <v>2215586</v>
      </c>
      <c r="B319" s="48" t="s">
        <v>1417</v>
      </c>
      <c r="C319" s="48" t="s">
        <v>1418</v>
      </c>
      <c r="D319" s="48" t="s">
        <v>171</v>
      </c>
      <c r="E319" s="48" t="s">
        <v>63</v>
      </c>
      <c r="F319" s="48" t="s">
        <v>1416</v>
      </c>
      <c r="G319" s="48">
        <v>3138391430</v>
      </c>
      <c r="H319" s="48" t="s">
        <v>63</v>
      </c>
      <c r="I319" s="48" t="s">
        <v>1419</v>
      </c>
      <c r="J319" s="48">
        <v>10</v>
      </c>
      <c r="K319" s="48">
        <v>1</v>
      </c>
      <c r="L319" s="48" t="s">
        <v>64</v>
      </c>
      <c r="M319" s="51">
        <v>117</v>
      </c>
      <c r="N319" s="53">
        <v>4</v>
      </c>
      <c r="O319" s="44">
        <f t="shared" si="126"/>
        <v>877.5</v>
      </c>
      <c r="P319" s="51">
        <v>0</v>
      </c>
      <c r="Q319" s="53">
        <v>0</v>
      </c>
      <c r="R319" s="44" t="s">
        <v>1755</v>
      </c>
      <c r="S319" s="51">
        <v>501</v>
      </c>
      <c r="T319" s="53">
        <v>223</v>
      </c>
      <c r="U319" s="44">
        <f t="shared" si="119"/>
        <v>67.399103139013448</v>
      </c>
      <c r="V319" s="51">
        <v>1738</v>
      </c>
      <c r="W319" s="53">
        <v>100</v>
      </c>
      <c r="X319" s="44">
        <f t="shared" si="127"/>
        <v>521.4</v>
      </c>
      <c r="Y319" s="51">
        <v>700</v>
      </c>
      <c r="Z319" s="53">
        <v>200</v>
      </c>
      <c r="AA319" s="44">
        <f t="shared" si="128"/>
        <v>105</v>
      </c>
      <c r="AB319" s="51">
        <v>0</v>
      </c>
      <c r="AC319" s="53">
        <v>0</v>
      </c>
      <c r="AD319" s="44" t="s">
        <v>1755</v>
      </c>
      <c r="AE319" s="51">
        <v>2400</v>
      </c>
      <c r="AF319" s="53">
        <v>100</v>
      </c>
      <c r="AG319" s="44">
        <f t="shared" si="130"/>
        <v>720</v>
      </c>
      <c r="AH319" s="51">
        <v>5066</v>
      </c>
      <c r="AI319" s="53">
        <v>0</v>
      </c>
      <c r="AJ319" s="44" t="s">
        <v>1755</v>
      </c>
      <c r="AK319" s="51">
        <v>1510</v>
      </c>
      <c r="AL319" s="53">
        <v>3800</v>
      </c>
      <c r="AM319" s="44">
        <f t="shared" si="108"/>
        <v>11.921052631578949</v>
      </c>
      <c r="AN319" s="51">
        <v>90</v>
      </c>
      <c r="AO319" s="53">
        <v>300</v>
      </c>
      <c r="AP319" s="44">
        <f t="shared" si="109"/>
        <v>9</v>
      </c>
      <c r="AQ319" s="51">
        <v>5578</v>
      </c>
      <c r="AR319" s="53">
        <v>30</v>
      </c>
      <c r="AS319" s="44">
        <f t="shared" si="132"/>
        <v>5578</v>
      </c>
      <c r="AT319" s="51">
        <v>1350</v>
      </c>
      <c r="AU319" s="53">
        <v>700</v>
      </c>
      <c r="AV319" s="44">
        <f t="shared" si="120"/>
        <v>57.857142857142861</v>
      </c>
      <c r="AW319" s="51">
        <v>340</v>
      </c>
      <c r="AX319" s="53">
        <v>100</v>
      </c>
      <c r="AY319" s="44">
        <f t="shared" si="110"/>
        <v>102</v>
      </c>
      <c r="AZ319" s="51">
        <v>340</v>
      </c>
      <c r="BA319" s="53">
        <v>134</v>
      </c>
      <c r="BB319" s="44">
        <f t="shared" si="111"/>
        <v>76.119402985074629</v>
      </c>
      <c r="BC319" s="51">
        <v>5237</v>
      </c>
      <c r="BD319" s="53">
        <v>135</v>
      </c>
      <c r="BE319" s="44">
        <f t="shared" si="121"/>
        <v>1163.7777777777778</v>
      </c>
      <c r="BF319" s="51">
        <v>300</v>
      </c>
      <c r="BG319" s="53">
        <v>1200</v>
      </c>
      <c r="BH319" s="44">
        <f t="shared" si="112"/>
        <v>7.5</v>
      </c>
      <c r="BI319" s="51">
        <v>2540</v>
      </c>
      <c r="BJ319" s="53">
        <v>10</v>
      </c>
      <c r="BK319" s="44">
        <f t="shared" si="122"/>
        <v>7620</v>
      </c>
      <c r="BL319" s="51">
        <v>570</v>
      </c>
      <c r="BM319" s="53">
        <v>2213</v>
      </c>
      <c r="BN319" s="44">
        <f t="shared" si="113"/>
        <v>7.727067329417082</v>
      </c>
      <c r="BO319" s="51">
        <v>550</v>
      </c>
      <c r="BP319" s="53">
        <v>180</v>
      </c>
      <c r="BQ319" s="44">
        <f t="shared" si="114"/>
        <v>91.666666666666657</v>
      </c>
      <c r="BR319" s="51">
        <v>56</v>
      </c>
      <c r="BS319" s="53">
        <v>80</v>
      </c>
      <c r="BT319" s="44">
        <f t="shared" si="133"/>
        <v>21</v>
      </c>
      <c r="BU319" s="51">
        <v>380</v>
      </c>
      <c r="BV319" s="53">
        <v>80</v>
      </c>
      <c r="BW319" s="44">
        <f t="shared" si="115"/>
        <v>142.5</v>
      </c>
      <c r="BX319" s="51">
        <v>2700</v>
      </c>
      <c r="BY319" s="53">
        <v>50</v>
      </c>
      <c r="BZ319" s="44">
        <f t="shared" si="123"/>
        <v>1620</v>
      </c>
      <c r="CA319" s="55">
        <v>1199</v>
      </c>
      <c r="CB319" s="55">
        <v>20</v>
      </c>
      <c r="CC319" s="44">
        <f t="shared" si="134"/>
        <v>1798.5</v>
      </c>
      <c r="CD319" s="55">
        <v>0</v>
      </c>
      <c r="CE319" s="55">
        <v>0</v>
      </c>
      <c r="CF319" s="44" t="s">
        <v>1755</v>
      </c>
      <c r="CG319" s="55">
        <v>430</v>
      </c>
      <c r="CH319" s="55">
        <v>310</v>
      </c>
      <c r="CI319" s="44">
        <f t="shared" si="116"/>
        <v>41.612903225806456</v>
      </c>
      <c r="CJ319" s="55">
        <v>2762</v>
      </c>
      <c r="CK319" s="55">
        <v>500</v>
      </c>
      <c r="CL319" s="44">
        <f t="shared" si="117"/>
        <v>165.72</v>
      </c>
      <c r="CM319" s="55">
        <v>148</v>
      </c>
      <c r="CN319" s="55">
        <v>50</v>
      </c>
      <c r="CO319" s="44">
        <f t="shared" si="125"/>
        <v>88.8</v>
      </c>
    </row>
    <row r="320" spans="1:93" ht="39.75" customHeight="1" x14ac:dyDescent="0.2">
      <c r="A320" s="48">
        <v>2218690</v>
      </c>
      <c r="B320" s="48" t="s">
        <v>1675</v>
      </c>
      <c r="C320" s="48" t="s">
        <v>1418</v>
      </c>
      <c r="D320" s="48" t="s">
        <v>171</v>
      </c>
      <c r="E320" s="48" t="s">
        <v>63</v>
      </c>
      <c r="F320" s="48" t="s">
        <v>1674</v>
      </c>
      <c r="G320" s="48" t="s">
        <v>1676</v>
      </c>
      <c r="H320" s="48" t="s">
        <v>65</v>
      </c>
      <c r="I320" s="45"/>
      <c r="J320" s="48">
        <v>22</v>
      </c>
      <c r="K320" s="48">
        <v>3</v>
      </c>
      <c r="L320" s="48" t="s">
        <v>82</v>
      </c>
      <c r="M320" s="51">
        <v>0</v>
      </c>
      <c r="N320" s="53">
        <v>0</v>
      </c>
      <c r="O320" s="44" t="s">
        <v>1755</v>
      </c>
      <c r="P320" s="51">
        <v>1230</v>
      </c>
      <c r="Q320" s="53">
        <v>4</v>
      </c>
      <c r="R320" s="44">
        <f t="shared" si="118"/>
        <v>9225</v>
      </c>
      <c r="S320" s="51">
        <v>147</v>
      </c>
      <c r="T320" s="53">
        <v>50</v>
      </c>
      <c r="U320" s="44">
        <f t="shared" si="119"/>
        <v>88.2</v>
      </c>
      <c r="V320" s="51">
        <v>0</v>
      </c>
      <c r="W320" s="53">
        <v>0</v>
      </c>
      <c r="X320" s="44" t="s">
        <v>1755</v>
      </c>
      <c r="Y320" s="51">
        <v>1315</v>
      </c>
      <c r="Z320" s="53">
        <v>422</v>
      </c>
      <c r="AA320" s="44">
        <f t="shared" si="128"/>
        <v>93.483412322274873</v>
      </c>
      <c r="AB320" s="51">
        <v>0</v>
      </c>
      <c r="AC320" s="53">
        <v>0</v>
      </c>
      <c r="AD320" s="44" t="s">
        <v>1755</v>
      </c>
      <c r="AE320" s="51">
        <v>1843</v>
      </c>
      <c r="AF320" s="53">
        <v>317</v>
      </c>
      <c r="AG320" s="44">
        <f t="shared" si="130"/>
        <v>174.41640378548897</v>
      </c>
      <c r="AH320" s="51">
        <v>0</v>
      </c>
      <c r="AI320" s="53">
        <v>0</v>
      </c>
      <c r="AJ320" s="44" t="s">
        <v>1755</v>
      </c>
      <c r="AK320" s="51">
        <v>3238</v>
      </c>
      <c r="AL320" s="53">
        <v>8</v>
      </c>
      <c r="AM320" s="44">
        <f t="shared" si="108"/>
        <v>12142.5</v>
      </c>
      <c r="AN320" s="51">
        <v>386</v>
      </c>
      <c r="AO320" s="53">
        <v>75</v>
      </c>
      <c r="AP320" s="44">
        <f t="shared" si="109"/>
        <v>154.4</v>
      </c>
      <c r="AQ320" s="51">
        <v>45</v>
      </c>
      <c r="AR320" s="53">
        <v>21</v>
      </c>
      <c r="AS320" s="44">
        <f t="shared" si="132"/>
        <v>64.285714285714278</v>
      </c>
      <c r="AT320" s="51">
        <v>3981</v>
      </c>
      <c r="AU320" s="53">
        <v>2191</v>
      </c>
      <c r="AV320" s="44">
        <f t="shared" si="120"/>
        <v>54.509356458238244</v>
      </c>
      <c r="AW320" s="51">
        <v>15</v>
      </c>
      <c r="AX320" s="53">
        <v>16</v>
      </c>
      <c r="AY320" s="44">
        <f t="shared" si="110"/>
        <v>28.125</v>
      </c>
      <c r="AZ320" s="51">
        <v>0</v>
      </c>
      <c r="BA320" s="53">
        <v>0</v>
      </c>
      <c r="BB320" s="44" t="s">
        <v>1755</v>
      </c>
      <c r="BC320" s="51">
        <v>11843</v>
      </c>
      <c r="BD320" s="53">
        <v>1479</v>
      </c>
      <c r="BE320" s="44">
        <f t="shared" si="121"/>
        <v>240.22312373225154</v>
      </c>
      <c r="BF320" s="51">
        <v>3597</v>
      </c>
      <c r="BG320" s="53">
        <v>202</v>
      </c>
      <c r="BH320" s="44">
        <f t="shared" si="112"/>
        <v>534.20792079207922</v>
      </c>
      <c r="BI320" s="51">
        <v>42</v>
      </c>
      <c r="BJ320" s="53">
        <v>1</v>
      </c>
      <c r="BK320" s="44">
        <f t="shared" si="122"/>
        <v>1260</v>
      </c>
      <c r="BL320" s="51">
        <v>3902</v>
      </c>
      <c r="BM320" s="53">
        <v>1424</v>
      </c>
      <c r="BN320" s="44">
        <f t="shared" si="113"/>
        <v>82.205056179775283</v>
      </c>
      <c r="BO320" s="51">
        <v>15</v>
      </c>
      <c r="BP320" s="53">
        <v>39</v>
      </c>
      <c r="BQ320" s="44">
        <f t="shared" si="114"/>
        <v>11.538461538461538</v>
      </c>
      <c r="BR320" s="51">
        <v>0</v>
      </c>
      <c r="BS320" s="53">
        <v>0</v>
      </c>
      <c r="BT320" s="44" t="s">
        <v>1755</v>
      </c>
      <c r="BU320" s="51">
        <v>1160</v>
      </c>
      <c r="BV320" s="53">
        <v>83</v>
      </c>
      <c r="BW320" s="44">
        <f t="shared" si="115"/>
        <v>419.27710843373495</v>
      </c>
      <c r="BX320" s="51">
        <v>239</v>
      </c>
      <c r="BY320" s="53">
        <v>29</v>
      </c>
      <c r="BZ320" s="44">
        <f t="shared" si="123"/>
        <v>247.24137931034483</v>
      </c>
      <c r="CA320" s="55">
        <v>353</v>
      </c>
      <c r="CB320" s="55">
        <v>5</v>
      </c>
      <c r="CC320" s="44">
        <f t="shared" si="134"/>
        <v>2118</v>
      </c>
      <c r="CD320" s="55">
        <v>1481</v>
      </c>
      <c r="CE320" s="55">
        <v>1732</v>
      </c>
      <c r="CF320" s="44">
        <f t="shared" si="124"/>
        <v>25.652424942263281</v>
      </c>
      <c r="CG320" s="55">
        <v>198</v>
      </c>
      <c r="CH320" s="55">
        <v>28</v>
      </c>
      <c r="CI320" s="44">
        <f t="shared" si="116"/>
        <v>212.14285714285714</v>
      </c>
      <c r="CJ320" s="55">
        <v>309</v>
      </c>
      <c r="CK320" s="55">
        <v>104</v>
      </c>
      <c r="CL320" s="44">
        <f t="shared" si="117"/>
        <v>89.134615384615387</v>
      </c>
      <c r="CM320" s="55">
        <v>0</v>
      </c>
      <c r="CN320" s="55">
        <v>55</v>
      </c>
      <c r="CO320" s="44">
        <f t="shared" si="125"/>
        <v>0</v>
      </c>
    </row>
    <row r="321" spans="1:93" ht="39.75" customHeight="1" x14ac:dyDescent="0.2">
      <c r="A321" s="48">
        <v>2218798</v>
      </c>
      <c r="B321" s="48" t="s">
        <v>1618</v>
      </c>
      <c r="C321" s="48" t="s">
        <v>141</v>
      </c>
      <c r="D321" s="48" t="s">
        <v>142</v>
      </c>
      <c r="E321" s="48" t="s">
        <v>63</v>
      </c>
      <c r="F321" s="48" t="s">
        <v>1617</v>
      </c>
      <c r="G321" s="48" t="s">
        <v>1619</v>
      </c>
      <c r="H321" s="48" t="s">
        <v>63</v>
      </c>
      <c r="I321" s="48" t="s">
        <v>1620</v>
      </c>
      <c r="J321" s="48">
        <v>13</v>
      </c>
      <c r="K321" s="48">
        <v>2</v>
      </c>
      <c r="L321" s="48" t="s">
        <v>110</v>
      </c>
      <c r="M321" s="51">
        <v>7</v>
      </c>
      <c r="N321" s="53">
        <v>0</v>
      </c>
      <c r="O321" s="44" t="s">
        <v>1755</v>
      </c>
      <c r="P321" s="51">
        <v>0</v>
      </c>
      <c r="Q321" s="53">
        <v>0</v>
      </c>
      <c r="R321" s="44" t="s">
        <v>1755</v>
      </c>
      <c r="S321" s="51">
        <v>470</v>
      </c>
      <c r="T321" s="53">
        <v>491</v>
      </c>
      <c r="U321" s="44">
        <f t="shared" si="119"/>
        <v>28.716904276985744</v>
      </c>
      <c r="V321" s="51">
        <v>0</v>
      </c>
      <c r="W321" s="53">
        <v>0</v>
      </c>
      <c r="X321" s="44" t="s">
        <v>1755</v>
      </c>
      <c r="Y321" s="51">
        <v>10791</v>
      </c>
      <c r="Z321" s="53">
        <v>86</v>
      </c>
      <c r="AA321" s="44">
        <f t="shared" si="128"/>
        <v>3764.3023255813955</v>
      </c>
      <c r="AB321" s="51">
        <v>0</v>
      </c>
      <c r="AC321" s="53">
        <v>0</v>
      </c>
      <c r="AD321" s="44" t="s">
        <v>1755</v>
      </c>
      <c r="AE321" s="51">
        <v>4572</v>
      </c>
      <c r="AF321" s="53">
        <v>153</v>
      </c>
      <c r="AG321" s="44">
        <f t="shared" si="130"/>
        <v>896.47058823529414</v>
      </c>
      <c r="AH321" s="51">
        <v>891</v>
      </c>
      <c r="AI321" s="53">
        <v>1</v>
      </c>
      <c r="AJ321" s="44">
        <f t="shared" si="131"/>
        <v>26730</v>
      </c>
      <c r="AK321" s="51">
        <v>125</v>
      </c>
      <c r="AL321" s="53">
        <v>45</v>
      </c>
      <c r="AM321" s="44">
        <f t="shared" si="108"/>
        <v>83.333333333333329</v>
      </c>
      <c r="AN321" s="51">
        <v>1210</v>
      </c>
      <c r="AO321" s="53">
        <v>270</v>
      </c>
      <c r="AP321" s="44">
        <f t="shared" si="109"/>
        <v>134.44444444444446</v>
      </c>
      <c r="AQ321" s="51">
        <v>44</v>
      </c>
      <c r="AR321" s="53">
        <v>8</v>
      </c>
      <c r="AS321" s="44">
        <f t="shared" si="132"/>
        <v>165</v>
      </c>
      <c r="AT321" s="51">
        <v>51503</v>
      </c>
      <c r="AU321" s="53">
        <v>1310</v>
      </c>
      <c r="AV321" s="44">
        <f t="shared" si="120"/>
        <v>1179.4580152671756</v>
      </c>
      <c r="AW321" s="51">
        <v>9</v>
      </c>
      <c r="AX321" s="53">
        <v>91</v>
      </c>
      <c r="AY321" s="44">
        <f t="shared" si="110"/>
        <v>2.9670329670329667</v>
      </c>
      <c r="AZ321" s="51">
        <v>1565</v>
      </c>
      <c r="BA321" s="53">
        <v>271</v>
      </c>
      <c r="BB321" s="44">
        <f t="shared" si="111"/>
        <v>173.24723247232473</v>
      </c>
      <c r="BC321" s="51">
        <v>12391</v>
      </c>
      <c r="BD321" s="53">
        <v>434</v>
      </c>
      <c r="BE321" s="44">
        <f t="shared" si="121"/>
        <v>856.52073732718895</v>
      </c>
      <c r="BF321" s="51">
        <v>0</v>
      </c>
      <c r="BG321" s="53">
        <v>0</v>
      </c>
      <c r="BH321" s="44" t="s">
        <v>1755</v>
      </c>
      <c r="BI321" s="51">
        <v>21</v>
      </c>
      <c r="BJ321" s="53">
        <v>3</v>
      </c>
      <c r="BK321" s="44">
        <f t="shared" si="122"/>
        <v>210</v>
      </c>
      <c r="BL321" s="51">
        <v>8542</v>
      </c>
      <c r="BM321" s="53">
        <v>951</v>
      </c>
      <c r="BN321" s="44">
        <f t="shared" si="113"/>
        <v>269.46372239747632</v>
      </c>
      <c r="BO321" s="51">
        <v>1033</v>
      </c>
      <c r="BP321" s="53">
        <v>659</v>
      </c>
      <c r="BQ321" s="44">
        <f t="shared" si="114"/>
        <v>47.025796661608496</v>
      </c>
      <c r="BR321" s="51">
        <v>0</v>
      </c>
      <c r="BS321" s="53">
        <v>0</v>
      </c>
      <c r="BT321" s="44" t="s">
        <v>1755</v>
      </c>
      <c r="BU321" s="51">
        <v>422</v>
      </c>
      <c r="BV321" s="53">
        <v>37</v>
      </c>
      <c r="BW321" s="44">
        <f t="shared" si="115"/>
        <v>342.16216216216213</v>
      </c>
      <c r="BX321" s="51">
        <v>68</v>
      </c>
      <c r="BY321" s="53">
        <v>26</v>
      </c>
      <c r="BZ321" s="44">
        <f t="shared" si="123"/>
        <v>78.461538461538467</v>
      </c>
      <c r="CA321" s="55">
        <v>272</v>
      </c>
      <c r="CB321" s="55">
        <v>54</v>
      </c>
      <c r="CC321" s="44">
        <f t="shared" si="134"/>
        <v>151.11111111111111</v>
      </c>
      <c r="CD321" s="55">
        <v>1541</v>
      </c>
      <c r="CE321" s="55">
        <v>78</v>
      </c>
      <c r="CF321" s="44">
        <f t="shared" si="124"/>
        <v>592.69230769230762</v>
      </c>
      <c r="CG321" s="55">
        <v>2357</v>
      </c>
      <c r="CH321" s="55">
        <v>363</v>
      </c>
      <c r="CI321" s="44">
        <f t="shared" si="116"/>
        <v>194.79338842975207</v>
      </c>
      <c r="CJ321" s="55">
        <v>3544</v>
      </c>
      <c r="CK321" s="55">
        <v>1310</v>
      </c>
      <c r="CL321" s="44">
        <f t="shared" si="117"/>
        <v>81.160305343511453</v>
      </c>
      <c r="CM321" s="55">
        <v>11945</v>
      </c>
      <c r="CN321" s="55">
        <v>126</v>
      </c>
      <c r="CO321" s="44">
        <f t="shared" si="125"/>
        <v>2844.0476190476193</v>
      </c>
    </row>
    <row r="322" spans="1:93" ht="39.75" customHeight="1" x14ac:dyDescent="0.2">
      <c r="A322" s="48">
        <v>2219646</v>
      </c>
      <c r="B322" s="48" t="s">
        <v>1186</v>
      </c>
      <c r="C322" s="48" t="s">
        <v>436</v>
      </c>
      <c r="D322" s="48" t="s">
        <v>138</v>
      </c>
      <c r="E322" s="48" t="s">
        <v>63</v>
      </c>
      <c r="F322" s="48" t="s">
        <v>1185</v>
      </c>
      <c r="G322" s="48">
        <v>32294007</v>
      </c>
      <c r="H322" s="48" t="s">
        <v>65</v>
      </c>
      <c r="I322" s="45"/>
      <c r="J322" s="48">
        <v>16</v>
      </c>
      <c r="K322" s="48">
        <v>1</v>
      </c>
      <c r="L322" s="48" t="s">
        <v>64</v>
      </c>
      <c r="M322" s="51">
        <v>100</v>
      </c>
      <c r="N322" s="53">
        <v>365</v>
      </c>
      <c r="O322" s="44">
        <f t="shared" si="126"/>
        <v>8.2191780821917799</v>
      </c>
      <c r="P322" s="51">
        <v>100</v>
      </c>
      <c r="Q322" s="53">
        <v>365</v>
      </c>
      <c r="R322" s="44">
        <f t="shared" si="118"/>
        <v>8.2191780821917799</v>
      </c>
      <c r="S322" s="51">
        <v>0</v>
      </c>
      <c r="T322" s="53">
        <v>438</v>
      </c>
      <c r="U322" s="44">
        <f t="shared" si="119"/>
        <v>0</v>
      </c>
      <c r="V322" s="51">
        <v>0</v>
      </c>
      <c r="W322" s="53">
        <v>0</v>
      </c>
      <c r="X322" s="44" t="s">
        <v>1755</v>
      </c>
      <c r="Y322" s="51">
        <v>415</v>
      </c>
      <c r="Z322" s="53">
        <v>365</v>
      </c>
      <c r="AA322" s="44">
        <f t="shared" ref="AA322:AA381" si="135">(Y322/Z322)*30</f>
        <v>34.109589041095894</v>
      </c>
      <c r="AB322" s="51">
        <v>270</v>
      </c>
      <c r="AC322" s="53">
        <v>365</v>
      </c>
      <c r="AD322" s="44">
        <f t="shared" ref="AD322:AD381" si="136">(AB322/AC322)*30</f>
        <v>22.191780821917806</v>
      </c>
      <c r="AE322" s="51">
        <v>38</v>
      </c>
      <c r="AF322" s="53">
        <v>0</v>
      </c>
      <c r="AG322" s="44" t="s">
        <v>1755</v>
      </c>
      <c r="AH322" s="51">
        <v>0</v>
      </c>
      <c r="AI322" s="53">
        <v>0</v>
      </c>
      <c r="AJ322" s="44" t="s">
        <v>1755</v>
      </c>
      <c r="AK322" s="51">
        <v>690</v>
      </c>
      <c r="AL322" s="53">
        <v>56</v>
      </c>
      <c r="AM322" s="44">
        <f t="shared" ref="AM322:AM385" si="137">(AK322/AL322)*30</f>
        <v>369.64285714285711</v>
      </c>
      <c r="AN322" s="51">
        <v>433</v>
      </c>
      <c r="AO322" s="53">
        <v>348</v>
      </c>
      <c r="AP322" s="44">
        <f t="shared" ref="AP322:AP384" si="138">(AN322/AO322)*30</f>
        <v>37.327586206896548</v>
      </c>
      <c r="AQ322" s="51">
        <v>92</v>
      </c>
      <c r="AR322" s="53">
        <v>69</v>
      </c>
      <c r="AS322" s="44">
        <f t="shared" ref="AS322:AS384" si="139">(AQ322/AR322)*30</f>
        <v>40</v>
      </c>
      <c r="AT322" s="51">
        <v>8330</v>
      </c>
      <c r="AU322" s="53">
        <v>353</v>
      </c>
      <c r="AV322" s="44">
        <f t="shared" ref="AV322:AV384" si="140">(AT322/AU322)*30</f>
        <v>707.93201133144476</v>
      </c>
      <c r="AW322" s="51">
        <v>133</v>
      </c>
      <c r="AX322" s="53">
        <v>56</v>
      </c>
      <c r="AY322" s="44">
        <f t="shared" ref="AY322:AY384" si="141">(AW322/AX322)*30</f>
        <v>71.25</v>
      </c>
      <c r="AZ322" s="51">
        <v>871</v>
      </c>
      <c r="BA322" s="53">
        <v>300</v>
      </c>
      <c r="BB322" s="44">
        <f t="shared" ref="BB322:BB385" si="142">(AZ322/BA322)*30</f>
        <v>87.1</v>
      </c>
      <c r="BC322" s="51">
        <v>2445</v>
      </c>
      <c r="BD322" s="53">
        <v>313</v>
      </c>
      <c r="BE322" s="44">
        <f t="shared" ref="BE322:BE385" si="143">(BC322/BD322)*30</f>
        <v>234.34504792332268</v>
      </c>
      <c r="BF322" s="51">
        <v>578</v>
      </c>
      <c r="BG322" s="53">
        <v>592</v>
      </c>
      <c r="BH322" s="44">
        <f t="shared" ref="BH322:BH384" si="144">(BF322/BG322)*30</f>
        <v>29.29054054054054</v>
      </c>
      <c r="BI322" s="51">
        <v>37</v>
      </c>
      <c r="BJ322" s="53">
        <v>26</v>
      </c>
      <c r="BK322" s="44">
        <f t="shared" ref="BK322:BK384" si="145">(BI322/BJ322)*30</f>
        <v>42.692307692307693</v>
      </c>
      <c r="BL322" s="51">
        <v>5203</v>
      </c>
      <c r="BM322" s="53">
        <v>1059</v>
      </c>
      <c r="BN322" s="44">
        <f t="shared" ref="BN322:BN384" si="146">(BL322/BM322)*30</f>
        <v>147.39376770538243</v>
      </c>
      <c r="BO322" s="51">
        <v>739</v>
      </c>
      <c r="BP322" s="53">
        <v>326</v>
      </c>
      <c r="BQ322" s="44">
        <f t="shared" ref="BQ322:BQ385" si="147">(BO322/BP322)*30</f>
        <v>68.00613496932516</v>
      </c>
      <c r="BR322" s="51">
        <v>0</v>
      </c>
      <c r="BS322" s="53">
        <v>0</v>
      </c>
      <c r="BT322" s="44" t="s">
        <v>1755</v>
      </c>
      <c r="BU322" s="51">
        <v>540</v>
      </c>
      <c r="BV322" s="53">
        <v>365</v>
      </c>
      <c r="BW322" s="44">
        <f t="shared" ref="BW322:BW384" si="148">(BU322/BV322)*30</f>
        <v>44.383561643835613</v>
      </c>
      <c r="BX322" s="51">
        <v>36</v>
      </c>
      <c r="BY322" s="53">
        <v>40</v>
      </c>
      <c r="BZ322" s="44">
        <f t="shared" ref="BZ322:BZ384" si="149">(BX322/BY322)*30</f>
        <v>27</v>
      </c>
      <c r="CA322" s="55">
        <v>23</v>
      </c>
      <c r="CB322" s="55">
        <v>0</v>
      </c>
      <c r="CC322" s="44" t="s">
        <v>1755</v>
      </c>
      <c r="CD322" s="55">
        <v>449</v>
      </c>
      <c r="CE322" s="55">
        <v>48</v>
      </c>
      <c r="CF322" s="44">
        <f t="shared" ref="CF322:CF382" si="150">(CD322/CE322)*30</f>
        <v>280.625</v>
      </c>
      <c r="CG322" s="55">
        <v>375</v>
      </c>
      <c r="CH322" s="55">
        <v>220</v>
      </c>
      <c r="CI322" s="44">
        <f t="shared" ref="CI322:CI384" si="151">(CG322/CH322)*30</f>
        <v>51.13636363636364</v>
      </c>
      <c r="CJ322" s="55">
        <v>172</v>
      </c>
      <c r="CK322" s="55">
        <v>18</v>
      </c>
      <c r="CL322" s="44">
        <f t="shared" ref="CL322:CL385" si="152">(CJ322/CK322)*30</f>
        <v>286.66666666666669</v>
      </c>
      <c r="CM322" s="55">
        <v>375</v>
      </c>
      <c r="CN322" s="55">
        <v>112</v>
      </c>
      <c r="CO322" s="44">
        <f t="shared" ref="CO322:CO385" si="153">(CM322/CN322)*30</f>
        <v>100.44642857142857</v>
      </c>
    </row>
    <row r="323" spans="1:93" ht="39.75" customHeight="1" x14ac:dyDescent="0.2">
      <c r="A323" s="48">
        <v>2219654</v>
      </c>
      <c r="B323" s="48" t="s">
        <v>484</v>
      </c>
      <c r="C323" s="48" t="s">
        <v>436</v>
      </c>
      <c r="D323" s="48" t="s">
        <v>138</v>
      </c>
      <c r="E323" s="48" t="s">
        <v>63</v>
      </c>
      <c r="F323" s="48" t="s">
        <v>483</v>
      </c>
      <c r="G323" s="48" t="s">
        <v>485</v>
      </c>
      <c r="H323" s="48" t="s">
        <v>63</v>
      </c>
      <c r="I323" s="48" t="s">
        <v>486</v>
      </c>
      <c r="J323" s="48">
        <v>37</v>
      </c>
      <c r="K323" s="48">
        <v>0</v>
      </c>
      <c r="L323" s="48" t="s">
        <v>261</v>
      </c>
      <c r="M323" s="51">
        <v>35</v>
      </c>
      <c r="N323" s="53">
        <v>2450</v>
      </c>
      <c r="O323" s="44">
        <f t="shared" ref="O323:O386" si="154">(M323/N323)*30</f>
        <v>0.42857142857142855</v>
      </c>
      <c r="P323" s="51">
        <v>0</v>
      </c>
      <c r="Q323" s="53">
        <v>1500</v>
      </c>
      <c r="R323" s="44">
        <f t="shared" ref="R323:R381" si="155">(P323/Q323)*30</f>
        <v>0</v>
      </c>
      <c r="S323" s="51">
        <v>724</v>
      </c>
      <c r="T323" s="53">
        <v>165</v>
      </c>
      <c r="U323" s="44">
        <f t="shared" ref="U323:U386" si="156">(S323/T323)*30</f>
        <v>131.63636363636363</v>
      </c>
      <c r="V323" s="51">
        <v>0</v>
      </c>
      <c r="W323" s="53">
        <v>0</v>
      </c>
      <c r="X323" s="44" t="s">
        <v>1755</v>
      </c>
      <c r="Y323" s="51">
        <v>0</v>
      </c>
      <c r="Z323" s="53">
        <v>0</v>
      </c>
      <c r="AA323" s="44" t="s">
        <v>1755</v>
      </c>
      <c r="AB323" s="51">
        <v>0</v>
      </c>
      <c r="AC323" s="53">
        <v>0</v>
      </c>
      <c r="AD323" s="44" t="s">
        <v>1755</v>
      </c>
      <c r="AE323" s="51">
        <v>479</v>
      </c>
      <c r="AF323" s="53">
        <v>350</v>
      </c>
      <c r="AG323" s="44">
        <f t="shared" ref="AG323:AG382" si="157">(AE323/AF323)*30</f>
        <v>41.057142857142857</v>
      </c>
      <c r="AH323" s="51">
        <v>754</v>
      </c>
      <c r="AI323" s="53">
        <v>205</v>
      </c>
      <c r="AJ323" s="44">
        <f t="shared" ref="AJ323:AJ384" si="158">(AH323/AI323)*30</f>
        <v>110.34146341463415</v>
      </c>
      <c r="AK323" s="51">
        <v>1419</v>
      </c>
      <c r="AL323" s="53">
        <v>133</v>
      </c>
      <c r="AM323" s="44">
        <f t="shared" si="137"/>
        <v>320.0751879699248</v>
      </c>
      <c r="AN323" s="51">
        <v>5360</v>
      </c>
      <c r="AO323" s="53">
        <v>332</v>
      </c>
      <c r="AP323" s="44">
        <f t="shared" si="138"/>
        <v>484.33734939759029</v>
      </c>
      <c r="AQ323" s="51">
        <v>117</v>
      </c>
      <c r="AR323" s="53">
        <v>43</v>
      </c>
      <c r="AS323" s="44">
        <f t="shared" si="139"/>
        <v>81.627906976744185</v>
      </c>
      <c r="AT323" s="51">
        <v>14263</v>
      </c>
      <c r="AU323" s="53">
        <v>3152</v>
      </c>
      <c r="AV323" s="44">
        <f t="shared" si="140"/>
        <v>135.75190355329951</v>
      </c>
      <c r="AW323" s="51">
        <v>215</v>
      </c>
      <c r="AX323" s="53">
        <v>148</v>
      </c>
      <c r="AY323" s="44">
        <f t="shared" si="141"/>
        <v>43.581081081081081</v>
      </c>
      <c r="AZ323" s="51">
        <v>1854</v>
      </c>
      <c r="BA323" s="53">
        <v>200</v>
      </c>
      <c r="BB323" s="44">
        <f t="shared" si="142"/>
        <v>278.09999999999997</v>
      </c>
      <c r="BC323" s="51">
        <v>4578</v>
      </c>
      <c r="BD323" s="53">
        <v>2000</v>
      </c>
      <c r="BE323" s="44">
        <f t="shared" si="143"/>
        <v>68.67</v>
      </c>
      <c r="BF323" s="51">
        <v>2330</v>
      </c>
      <c r="BG323" s="53">
        <v>300</v>
      </c>
      <c r="BH323" s="44">
        <f t="shared" si="144"/>
        <v>233</v>
      </c>
      <c r="BI323" s="51">
        <v>83</v>
      </c>
      <c r="BJ323" s="53">
        <v>20</v>
      </c>
      <c r="BK323" s="44">
        <f t="shared" si="145"/>
        <v>124.50000000000001</v>
      </c>
      <c r="BL323" s="51">
        <v>8884</v>
      </c>
      <c r="BM323" s="53">
        <v>1796</v>
      </c>
      <c r="BN323" s="44">
        <f t="shared" si="146"/>
        <v>148.39643652561247</v>
      </c>
      <c r="BO323" s="51">
        <v>9758</v>
      </c>
      <c r="BP323" s="53">
        <v>1800</v>
      </c>
      <c r="BQ323" s="44">
        <f t="shared" si="147"/>
        <v>162.63333333333333</v>
      </c>
      <c r="BR323" s="51">
        <v>0</v>
      </c>
      <c r="BS323" s="53">
        <v>80</v>
      </c>
      <c r="BT323" s="44">
        <f t="shared" ref="BT323:BT359" si="159">(BR323/BS323)*30</f>
        <v>0</v>
      </c>
      <c r="BU323" s="51">
        <v>0</v>
      </c>
      <c r="BV323" s="53">
        <v>170</v>
      </c>
      <c r="BW323" s="44">
        <f t="shared" si="148"/>
        <v>0</v>
      </c>
      <c r="BX323" s="51">
        <v>829</v>
      </c>
      <c r="BY323" s="53">
        <v>50</v>
      </c>
      <c r="BZ323" s="44">
        <f t="shared" si="149"/>
        <v>497.4</v>
      </c>
      <c r="CA323" s="55">
        <v>45</v>
      </c>
      <c r="CB323" s="55">
        <v>10</v>
      </c>
      <c r="CC323" s="44">
        <f t="shared" ref="CC323:CC384" si="160">(CA323/CB323)*30</f>
        <v>135</v>
      </c>
      <c r="CD323" s="55">
        <v>834</v>
      </c>
      <c r="CE323" s="55">
        <v>50</v>
      </c>
      <c r="CF323" s="44">
        <f t="shared" si="150"/>
        <v>500.4</v>
      </c>
      <c r="CG323" s="55">
        <v>7955</v>
      </c>
      <c r="CH323" s="55">
        <v>1029</v>
      </c>
      <c r="CI323" s="44">
        <f t="shared" si="151"/>
        <v>231.92419825072886</v>
      </c>
      <c r="CJ323" s="55">
        <v>18</v>
      </c>
      <c r="CK323" s="55">
        <v>400</v>
      </c>
      <c r="CL323" s="44">
        <f t="shared" si="152"/>
        <v>1.3499999999999999</v>
      </c>
      <c r="CM323" s="55">
        <v>0</v>
      </c>
      <c r="CN323" s="55">
        <v>3900</v>
      </c>
      <c r="CO323" s="44">
        <f t="shared" si="153"/>
        <v>0</v>
      </c>
    </row>
    <row r="324" spans="1:93" ht="39.75" customHeight="1" x14ac:dyDescent="0.2">
      <c r="A324" s="48">
        <v>2219662</v>
      </c>
      <c r="B324" s="48" t="s">
        <v>434</v>
      </c>
      <c r="C324" s="48" t="s">
        <v>436</v>
      </c>
      <c r="D324" s="48" t="s">
        <v>138</v>
      </c>
      <c r="E324" s="48" t="s">
        <v>63</v>
      </c>
      <c r="F324" s="48" t="s">
        <v>433</v>
      </c>
      <c r="G324" s="48" t="s">
        <v>435</v>
      </c>
      <c r="H324" s="48" t="s">
        <v>65</v>
      </c>
      <c r="I324" s="45"/>
      <c r="J324" s="48">
        <v>0</v>
      </c>
      <c r="K324" s="48">
        <v>0</v>
      </c>
      <c r="L324" s="48" t="s">
        <v>143</v>
      </c>
      <c r="M324" s="51">
        <v>125</v>
      </c>
      <c r="N324" s="53">
        <v>100</v>
      </c>
      <c r="O324" s="44">
        <f t="shared" si="154"/>
        <v>37.5</v>
      </c>
      <c r="P324" s="51">
        <v>50</v>
      </c>
      <c r="Q324" s="53">
        <v>0</v>
      </c>
      <c r="R324" s="44" t="s">
        <v>1755</v>
      </c>
      <c r="S324" s="51">
        <v>113</v>
      </c>
      <c r="T324" s="53">
        <v>50</v>
      </c>
      <c r="U324" s="44">
        <f t="shared" si="156"/>
        <v>67.8</v>
      </c>
      <c r="V324" s="51">
        <v>110</v>
      </c>
      <c r="W324" s="53">
        <v>100</v>
      </c>
      <c r="X324" s="44">
        <f t="shared" ref="X324:X369" si="161">(V324/W324)*30</f>
        <v>33</v>
      </c>
      <c r="Y324" s="51">
        <v>89</v>
      </c>
      <c r="Z324" s="53">
        <v>5</v>
      </c>
      <c r="AA324" s="44">
        <f t="shared" si="135"/>
        <v>534</v>
      </c>
      <c r="AB324" s="51">
        <v>0</v>
      </c>
      <c r="AC324" s="53">
        <v>5</v>
      </c>
      <c r="AD324" s="44">
        <f t="shared" si="136"/>
        <v>0</v>
      </c>
      <c r="AE324" s="51">
        <v>0</v>
      </c>
      <c r="AF324" s="53">
        <v>5</v>
      </c>
      <c r="AG324" s="44">
        <f t="shared" si="157"/>
        <v>0</v>
      </c>
      <c r="AH324" s="51">
        <v>110</v>
      </c>
      <c r="AI324" s="53">
        <v>100</v>
      </c>
      <c r="AJ324" s="44">
        <f t="shared" si="158"/>
        <v>33</v>
      </c>
      <c r="AK324" s="51">
        <v>259</v>
      </c>
      <c r="AL324" s="53">
        <v>100</v>
      </c>
      <c r="AM324" s="44">
        <f t="shared" si="137"/>
        <v>77.699999999999989</v>
      </c>
      <c r="AN324" s="51">
        <v>610</v>
      </c>
      <c r="AO324" s="53">
        <v>150</v>
      </c>
      <c r="AP324" s="44">
        <f t="shared" si="138"/>
        <v>122</v>
      </c>
      <c r="AQ324" s="51">
        <v>9</v>
      </c>
      <c r="AR324" s="53">
        <v>5</v>
      </c>
      <c r="AS324" s="44">
        <f t="shared" si="139"/>
        <v>54</v>
      </c>
      <c r="AT324" s="51">
        <v>1113</v>
      </c>
      <c r="AU324" s="53">
        <v>800</v>
      </c>
      <c r="AV324" s="44">
        <f t="shared" si="140"/>
        <v>41.737500000000004</v>
      </c>
      <c r="AW324" s="51">
        <v>95</v>
      </c>
      <c r="AX324" s="53">
        <v>50</v>
      </c>
      <c r="AY324" s="44">
        <f t="shared" si="141"/>
        <v>57</v>
      </c>
      <c r="AZ324" s="51">
        <v>309</v>
      </c>
      <c r="BA324" s="53">
        <v>100</v>
      </c>
      <c r="BB324" s="44">
        <f t="shared" si="142"/>
        <v>92.699999999999989</v>
      </c>
      <c r="BC324" s="51">
        <v>340</v>
      </c>
      <c r="BD324" s="53">
        <v>700</v>
      </c>
      <c r="BE324" s="44">
        <f t="shared" si="143"/>
        <v>14.571428571428571</v>
      </c>
      <c r="BF324" s="51">
        <v>74</v>
      </c>
      <c r="BG324" s="53">
        <v>100</v>
      </c>
      <c r="BH324" s="44">
        <f t="shared" si="144"/>
        <v>22.2</v>
      </c>
      <c r="BI324" s="51">
        <v>13</v>
      </c>
      <c r="BJ324" s="53">
        <v>5</v>
      </c>
      <c r="BK324" s="44">
        <f t="shared" si="145"/>
        <v>78</v>
      </c>
      <c r="BL324" s="51">
        <v>620</v>
      </c>
      <c r="BM324" s="53">
        <v>750</v>
      </c>
      <c r="BN324" s="44">
        <f t="shared" si="146"/>
        <v>24.8</v>
      </c>
      <c r="BO324" s="51">
        <v>241</v>
      </c>
      <c r="BP324" s="53">
        <v>100</v>
      </c>
      <c r="BQ324" s="44">
        <f t="shared" si="147"/>
        <v>72.300000000000011</v>
      </c>
      <c r="BR324" s="51">
        <v>0</v>
      </c>
      <c r="BS324" s="53">
        <v>0</v>
      </c>
      <c r="BT324" s="44" t="s">
        <v>1755</v>
      </c>
      <c r="BU324" s="51">
        <v>74</v>
      </c>
      <c r="BV324" s="53">
        <v>100</v>
      </c>
      <c r="BW324" s="44">
        <f t="shared" si="148"/>
        <v>22.2</v>
      </c>
      <c r="BX324" s="51">
        <v>19</v>
      </c>
      <c r="BY324" s="53">
        <v>10</v>
      </c>
      <c r="BZ324" s="44">
        <f t="shared" si="149"/>
        <v>57</v>
      </c>
      <c r="CA324" s="55">
        <v>0</v>
      </c>
      <c r="CB324" s="55">
        <v>0</v>
      </c>
      <c r="CC324" s="44" t="s">
        <v>1755</v>
      </c>
      <c r="CD324" s="55">
        <v>110</v>
      </c>
      <c r="CE324" s="55">
        <v>100</v>
      </c>
      <c r="CF324" s="44">
        <f t="shared" si="150"/>
        <v>33</v>
      </c>
      <c r="CG324" s="55">
        <v>0</v>
      </c>
      <c r="CH324" s="55">
        <v>200</v>
      </c>
      <c r="CI324" s="44">
        <f t="shared" si="151"/>
        <v>0</v>
      </c>
      <c r="CJ324" s="55">
        <v>473</v>
      </c>
      <c r="CK324" s="55">
        <v>300</v>
      </c>
      <c r="CL324" s="44">
        <f t="shared" si="152"/>
        <v>47.3</v>
      </c>
      <c r="CM324" s="55">
        <v>97</v>
      </c>
      <c r="CN324" s="55">
        <v>150</v>
      </c>
      <c r="CO324" s="44">
        <f t="shared" si="153"/>
        <v>19.399999999999999</v>
      </c>
    </row>
    <row r="325" spans="1:93" ht="39.75" customHeight="1" x14ac:dyDescent="0.2">
      <c r="A325" s="48">
        <v>2221756</v>
      </c>
      <c r="B325" s="48" t="s">
        <v>674</v>
      </c>
      <c r="C325" s="48" t="s">
        <v>141</v>
      </c>
      <c r="D325" s="48" t="s">
        <v>142</v>
      </c>
      <c r="E325" s="48" t="s">
        <v>63</v>
      </c>
      <c r="F325" s="48" t="s">
        <v>673</v>
      </c>
      <c r="G325" s="48">
        <v>3232297534</v>
      </c>
      <c r="H325" s="48" t="s">
        <v>65</v>
      </c>
      <c r="I325" s="45"/>
      <c r="J325" s="48">
        <v>84</v>
      </c>
      <c r="K325" s="48">
        <v>8</v>
      </c>
      <c r="L325" s="48" t="s">
        <v>64</v>
      </c>
      <c r="M325" s="51">
        <v>0</v>
      </c>
      <c r="N325" s="53">
        <v>0</v>
      </c>
      <c r="O325" s="44" t="s">
        <v>1755</v>
      </c>
      <c r="P325" s="51">
        <v>0</v>
      </c>
      <c r="Q325" s="53">
        <v>0</v>
      </c>
      <c r="R325" s="44" t="s">
        <v>1755</v>
      </c>
      <c r="S325" s="51">
        <v>141</v>
      </c>
      <c r="T325" s="53">
        <v>12</v>
      </c>
      <c r="U325" s="44">
        <f t="shared" si="156"/>
        <v>352.5</v>
      </c>
      <c r="V325" s="51">
        <v>79</v>
      </c>
      <c r="W325" s="53">
        <v>10</v>
      </c>
      <c r="X325" s="44">
        <f t="shared" si="161"/>
        <v>237</v>
      </c>
      <c r="Y325" s="51">
        <v>0</v>
      </c>
      <c r="Z325" s="53">
        <v>0</v>
      </c>
      <c r="AA325" s="44" t="s">
        <v>1755</v>
      </c>
      <c r="AB325" s="51">
        <v>0</v>
      </c>
      <c r="AC325" s="53">
        <v>0</v>
      </c>
      <c r="AD325" s="44" t="s">
        <v>1755</v>
      </c>
      <c r="AE325" s="51">
        <v>100</v>
      </c>
      <c r="AF325" s="53">
        <v>0</v>
      </c>
      <c r="AG325" s="44" t="s">
        <v>1755</v>
      </c>
      <c r="AH325" s="51">
        <v>0</v>
      </c>
      <c r="AI325" s="53">
        <v>0</v>
      </c>
      <c r="AJ325" s="44" t="s">
        <v>1755</v>
      </c>
      <c r="AK325" s="51">
        <v>5454</v>
      </c>
      <c r="AL325" s="53">
        <v>27</v>
      </c>
      <c r="AM325" s="44">
        <f t="shared" si="137"/>
        <v>6060</v>
      </c>
      <c r="AN325" s="51">
        <v>251</v>
      </c>
      <c r="AO325" s="53">
        <v>65</v>
      </c>
      <c r="AP325" s="44">
        <f t="shared" si="138"/>
        <v>115.84615384615385</v>
      </c>
      <c r="AQ325" s="51">
        <v>35</v>
      </c>
      <c r="AR325" s="53">
        <v>13</v>
      </c>
      <c r="AS325" s="44">
        <f t="shared" si="139"/>
        <v>80.769230769230774</v>
      </c>
      <c r="AT325" s="51">
        <v>2480</v>
      </c>
      <c r="AU325" s="53">
        <v>3266</v>
      </c>
      <c r="AV325" s="44">
        <f t="shared" si="140"/>
        <v>22.780159216166563</v>
      </c>
      <c r="AW325" s="51">
        <v>34</v>
      </c>
      <c r="AX325" s="53">
        <v>177</v>
      </c>
      <c r="AY325" s="44">
        <f t="shared" si="141"/>
        <v>5.7627118644067803</v>
      </c>
      <c r="AZ325" s="51">
        <v>1534</v>
      </c>
      <c r="BA325" s="53">
        <v>48</v>
      </c>
      <c r="BB325" s="44">
        <f t="shared" si="142"/>
        <v>958.75</v>
      </c>
      <c r="BC325" s="51">
        <v>973</v>
      </c>
      <c r="BD325" s="53">
        <v>2135</v>
      </c>
      <c r="BE325" s="44">
        <f t="shared" si="143"/>
        <v>13.672131147540984</v>
      </c>
      <c r="BF325" s="51">
        <v>465</v>
      </c>
      <c r="BG325" s="53">
        <v>58</v>
      </c>
      <c r="BH325" s="44">
        <f t="shared" si="144"/>
        <v>240.51724137931035</v>
      </c>
      <c r="BI325" s="51">
        <v>28</v>
      </c>
      <c r="BJ325" s="53">
        <v>2</v>
      </c>
      <c r="BK325" s="44">
        <f t="shared" si="145"/>
        <v>420</v>
      </c>
      <c r="BL325" s="51">
        <v>664</v>
      </c>
      <c r="BM325" s="53">
        <v>1171</v>
      </c>
      <c r="BN325" s="44">
        <f t="shared" si="146"/>
        <v>17.011101622544835</v>
      </c>
      <c r="BO325" s="51">
        <v>1194</v>
      </c>
      <c r="BP325" s="53">
        <v>148</v>
      </c>
      <c r="BQ325" s="44">
        <f t="shared" si="147"/>
        <v>242.02702702702706</v>
      </c>
      <c r="BR325" s="51">
        <v>151</v>
      </c>
      <c r="BS325" s="53">
        <v>9</v>
      </c>
      <c r="BT325" s="44">
        <f t="shared" si="159"/>
        <v>503.33333333333337</v>
      </c>
      <c r="BU325" s="51">
        <v>93</v>
      </c>
      <c r="BV325" s="53">
        <v>352</v>
      </c>
      <c r="BW325" s="44">
        <f t="shared" si="148"/>
        <v>7.9261363636363642</v>
      </c>
      <c r="BX325" s="51">
        <v>739</v>
      </c>
      <c r="BY325" s="53">
        <v>25</v>
      </c>
      <c r="BZ325" s="44">
        <f t="shared" si="149"/>
        <v>886.8</v>
      </c>
      <c r="CA325" s="55">
        <v>0</v>
      </c>
      <c r="CB325" s="55">
        <v>0</v>
      </c>
      <c r="CC325" s="44" t="s">
        <v>1755</v>
      </c>
      <c r="CD325" s="55">
        <v>0</v>
      </c>
      <c r="CE325" s="55">
        <v>0</v>
      </c>
      <c r="CF325" s="44" t="s">
        <v>1755</v>
      </c>
      <c r="CG325" s="55">
        <v>0</v>
      </c>
      <c r="CH325" s="55">
        <v>0</v>
      </c>
      <c r="CI325" s="44" t="s">
        <v>1755</v>
      </c>
      <c r="CJ325" s="55">
        <v>318</v>
      </c>
      <c r="CK325" s="55">
        <v>0</v>
      </c>
      <c r="CL325" s="44" t="s">
        <v>1755</v>
      </c>
      <c r="CM325" s="55">
        <v>58</v>
      </c>
      <c r="CN325" s="55">
        <v>15</v>
      </c>
      <c r="CO325" s="44">
        <f t="shared" si="153"/>
        <v>116</v>
      </c>
    </row>
    <row r="326" spans="1:93" ht="39.75" customHeight="1" x14ac:dyDescent="0.2">
      <c r="A326" s="48">
        <v>2221772</v>
      </c>
      <c r="B326" s="48" t="s">
        <v>311</v>
      </c>
      <c r="C326" s="48" t="s">
        <v>141</v>
      </c>
      <c r="D326" s="48" t="s">
        <v>142</v>
      </c>
      <c r="E326" s="48" t="s">
        <v>65</v>
      </c>
      <c r="F326" s="48" t="s">
        <v>310</v>
      </c>
      <c r="G326" s="48">
        <v>3221022000</v>
      </c>
      <c r="H326" s="48" t="s">
        <v>65</v>
      </c>
      <c r="I326" s="45"/>
      <c r="J326" s="48">
        <v>40</v>
      </c>
      <c r="K326" s="48">
        <v>10</v>
      </c>
      <c r="L326" s="48" t="s">
        <v>64</v>
      </c>
      <c r="M326" s="51">
        <v>25</v>
      </c>
      <c r="N326" s="53">
        <v>0</v>
      </c>
      <c r="O326" s="44" t="s">
        <v>1755</v>
      </c>
      <c r="P326" s="51">
        <v>0</v>
      </c>
      <c r="Q326" s="53">
        <v>0</v>
      </c>
      <c r="R326" s="44" t="s">
        <v>1755</v>
      </c>
      <c r="S326" s="51">
        <v>300</v>
      </c>
      <c r="T326" s="53">
        <v>27</v>
      </c>
      <c r="U326" s="44">
        <f t="shared" si="156"/>
        <v>333.33333333333331</v>
      </c>
      <c r="V326" s="51">
        <v>0</v>
      </c>
      <c r="W326" s="53">
        <v>0</v>
      </c>
      <c r="X326" s="44" t="s">
        <v>1755</v>
      </c>
      <c r="Y326" s="51">
        <v>0</v>
      </c>
      <c r="Z326" s="53">
        <v>0</v>
      </c>
      <c r="AA326" s="44" t="s">
        <v>1755</v>
      </c>
      <c r="AB326" s="51">
        <v>20</v>
      </c>
      <c r="AC326" s="53">
        <v>0</v>
      </c>
      <c r="AD326" s="44" t="s">
        <v>1755</v>
      </c>
      <c r="AE326" s="51">
        <v>40</v>
      </c>
      <c r="AF326" s="53">
        <v>10</v>
      </c>
      <c r="AG326" s="44">
        <f t="shared" si="157"/>
        <v>120</v>
      </c>
      <c r="AH326" s="51">
        <v>0</v>
      </c>
      <c r="AI326" s="53">
        <v>0</v>
      </c>
      <c r="AJ326" s="44" t="s">
        <v>1755</v>
      </c>
      <c r="AK326" s="51">
        <v>400</v>
      </c>
      <c r="AL326" s="53">
        <v>38</v>
      </c>
      <c r="AM326" s="44">
        <f t="shared" si="137"/>
        <v>315.78947368421052</v>
      </c>
      <c r="AN326" s="51">
        <v>280</v>
      </c>
      <c r="AO326" s="53">
        <v>5</v>
      </c>
      <c r="AP326" s="44">
        <f t="shared" si="138"/>
        <v>1680</v>
      </c>
      <c r="AQ326" s="51">
        <v>60</v>
      </c>
      <c r="AR326" s="53">
        <v>3</v>
      </c>
      <c r="AS326" s="44">
        <f t="shared" si="139"/>
        <v>600</v>
      </c>
      <c r="AT326" s="51">
        <v>400</v>
      </c>
      <c r="AU326" s="53">
        <v>360</v>
      </c>
      <c r="AV326" s="44">
        <f t="shared" si="140"/>
        <v>33.333333333333336</v>
      </c>
      <c r="AW326" s="51">
        <v>260</v>
      </c>
      <c r="AX326" s="53">
        <v>43</v>
      </c>
      <c r="AY326" s="44">
        <f t="shared" si="141"/>
        <v>181.3953488372093</v>
      </c>
      <c r="AZ326" s="51">
        <v>350</v>
      </c>
      <c r="BA326" s="53">
        <v>8</v>
      </c>
      <c r="BB326" s="44">
        <f t="shared" si="142"/>
        <v>1312.5</v>
      </c>
      <c r="BC326" s="51">
        <v>400</v>
      </c>
      <c r="BD326" s="53">
        <v>611</v>
      </c>
      <c r="BE326" s="44">
        <f t="shared" si="143"/>
        <v>19.639934533551557</v>
      </c>
      <c r="BF326" s="51">
        <v>360</v>
      </c>
      <c r="BG326" s="53">
        <v>2</v>
      </c>
      <c r="BH326" s="44">
        <f t="shared" si="144"/>
        <v>5400</v>
      </c>
      <c r="BI326" s="51">
        <v>15</v>
      </c>
      <c r="BJ326" s="53">
        <v>0</v>
      </c>
      <c r="BK326" s="44" t="s">
        <v>1755</v>
      </c>
      <c r="BL326" s="51">
        <v>600</v>
      </c>
      <c r="BM326" s="53">
        <v>111</v>
      </c>
      <c r="BN326" s="44">
        <f t="shared" si="146"/>
        <v>162.16216216216216</v>
      </c>
      <c r="BO326" s="51">
        <v>70</v>
      </c>
      <c r="BP326" s="53">
        <v>31</v>
      </c>
      <c r="BQ326" s="44">
        <f t="shared" si="147"/>
        <v>67.741935483870975</v>
      </c>
      <c r="BR326" s="51">
        <v>0</v>
      </c>
      <c r="BS326" s="53">
        <v>0</v>
      </c>
      <c r="BT326" s="44" t="s">
        <v>1755</v>
      </c>
      <c r="BU326" s="51">
        <v>25</v>
      </c>
      <c r="BV326" s="53">
        <v>24</v>
      </c>
      <c r="BW326" s="44">
        <f t="shared" si="148"/>
        <v>31.250000000000004</v>
      </c>
      <c r="BX326" s="51">
        <v>100</v>
      </c>
      <c r="BY326" s="53">
        <v>1</v>
      </c>
      <c r="BZ326" s="44">
        <f t="shared" si="149"/>
        <v>3000</v>
      </c>
      <c r="CA326" s="55">
        <v>0</v>
      </c>
      <c r="CB326" s="55">
        <v>0</v>
      </c>
      <c r="CC326" s="44" t="s">
        <v>1755</v>
      </c>
      <c r="CD326" s="55">
        <v>75</v>
      </c>
      <c r="CE326" s="55">
        <v>8</v>
      </c>
      <c r="CF326" s="44">
        <f t="shared" si="150"/>
        <v>281.25</v>
      </c>
      <c r="CG326" s="55">
        <v>66</v>
      </c>
      <c r="CH326" s="55">
        <v>52</v>
      </c>
      <c r="CI326" s="44">
        <f t="shared" si="151"/>
        <v>38.076923076923073</v>
      </c>
      <c r="CJ326" s="55">
        <v>800</v>
      </c>
      <c r="CK326" s="55">
        <v>59</v>
      </c>
      <c r="CL326" s="44">
        <f t="shared" si="152"/>
        <v>406.77966101694915</v>
      </c>
      <c r="CM326" s="55">
        <v>125</v>
      </c>
      <c r="CN326" s="55">
        <v>2</v>
      </c>
      <c r="CO326" s="44">
        <f t="shared" si="153"/>
        <v>1875</v>
      </c>
    </row>
    <row r="327" spans="1:93" ht="39.75" customHeight="1" x14ac:dyDescent="0.2">
      <c r="A327" s="48">
        <v>2221985</v>
      </c>
      <c r="B327" s="48" t="s">
        <v>1259</v>
      </c>
      <c r="C327" s="48" t="s">
        <v>1260</v>
      </c>
      <c r="D327" s="48" t="s">
        <v>152</v>
      </c>
      <c r="E327" s="48" t="s">
        <v>65</v>
      </c>
      <c r="F327" s="48" t="s">
        <v>1258</v>
      </c>
      <c r="G327" s="48">
        <v>35988319826</v>
      </c>
      <c r="H327" s="48" t="s">
        <v>63</v>
      </c>
      <c r="I327" s="48" t="s">
        <v>1261</v>
      </c>
      <c r="J327" s="48">
        <v>0</v>
      </c>
      <c r="K327" s="48">
        <v>0</v>
      </c>
      <c r="L327" s="48" t="s">
        <v>64</v>
      </c>
      <c r="M327" s="51">
        <v>0</v>
      </c>
      <c r="N327" s="53">
        <v>0</v>
      </c>
      <c r="O327" s="44" t="s">
        <v>1755</v>
      </c>
      <c r="P327" s="51">
        <v>0</v>
      </c>
      <c r="Q327" s="53">
        <v>0</v>
      </c>
      <c r="R327" s="44" t="s">
        <v>1755</v>
      </c>
      <c r="S327" s="51">
        <v>178</v>
      </c>
      <c r="T327" s="53">
        <v>5</v>
      </c>
      <c r="U327" s="44">
        <f t="shared" si="156"/>
        <v>1068</v>
      </c>
      <c r="V327" s="51">
        <v>0</v>
      </c>
      <c r="W327" s="53">
        <v>0</v>
      </c>
      <c r="X327" s="44" t="s">
        <v>1755</v>
      </c>
      <c r="Y327" s="51">
        <v>0</v>
      </c>
      <c r="Z327" s="53">
        <v>0</v>
      </c>
      <c r="AA327" s="44" t="s">
        <v>1755</v>
      </c>
      <c r="AB327" s="51">
        <v>0</v>
      </c>
      <c r="AC327" s="53">
        <v>0</v>
      </c>
      <c r="AD327" s="44" t="s">
        <v>1755</v>
      </c>
      <c r="AE327" s="51">
        <v>0</v>
      </c>
      <c r="AF327" s="53">
        <v>0</v>
      </c>
      <c r="AG327" s="44" t="s">
        <v>1755</v>
      </c>
      <c r="AH327" s="51">
        <v>0</v>
      </c>
      <c r="AI327" s="53">
        <v>0</v>
      </c>
      <c r="AJ327" s="44" t="s">
        <v>1755</v>
      </c>
      <c r="AK327" s="51">
        <v>90</v>
      </c>
      <c r="AL327" s="53">
        <v>10</v>
      </c>
      <c r="AM327" s="44">
        <f t="shared" si="137"/>
        <v>270</v>
      </c>
      <c r="AN327" s="51">
        <v>172</v>
      </c>
      <c r="AO327" s="53">
        <v>20</v>
      </c>
      <c r="AP327" s="44">
        <f t="shared" si="138"/>
        <v>258</v>
      </c>
      <c r="AQ327" s="51">
        <v>30</v>
      </c>
      <c r="AR327" s="53">
        <v>6</v>
      </c>
      <c r="AS327" s="44">
        <f t="shared" si="139"/>
        <v>150</v>
      </c>
      <c r="AT327" s="51">
        <v>124</v>
      </c>
      <c r="AU327" s="53">
        <v>50</v>
      </c>
      <c r="AV327" s="44">
        <f t="shared" si="140"/>
        <v>74.400000000000006</v>
      </c>
      <c r="AW327" s="51">
        <v>82</v>
      </c>
      <c r="AX327" s="53">
        <v>10</v>
      </c>
      <c r="AY327" s="44">
        <f t="shared" si="141"/>
        <v>245.99999999999997</v>
      </c>
      <c r="AZ327" s="51">
        <v>45</v>
      </c>
      <c r="BA327" s="53">
        <v>30</v>
      </c>
      <c r="BB327" s="44">
        <f t="shared" si="142"/>
        <v>45</v>
      </c>
      <c r="BC327" s="51">
        <v>209</v>
      </c>
      <c r="BD327" s="53">
        <v>100</v>
      </c>
      <c r="BE327" s="44">
        <f t="shared" si="143"/>
        <v>62.699999999999996</v>
      </c>
      <c r="BF327" s="51">
        <v>221</v>
      </c>
      <c r="BG327" s="53">
        <v>40</v>
      </c>
      <c r="BH327" s="44">
        <f t="shared" si="144"/>
        <v>165.75</v>
      </c>
      <c r="BI327" s="51">
        <v>7</v>
      </c>
      <c r="BJ327" s="53">
        <v>1</v>
      </c>
      <c r="BK327" s="44">
        <f t="shared" si="145"/>
        <v>210</v>
      </c>
      <c r="BL327" s="51">
        <v>60</v>
      </c>
      <c r="BM327" s="53">
        <v>50</v>
      </c>
      <c r="BN327" s="44">
        <f t="shared" si="146"/>
        <v>36</v>
      </c>
      <c r="BO327" s="51">
        <v>12</v>
      </c>
      <c r="BP327" s="53">
        <v>10</v>
      </c>
      <c r="BQ327" s="44">
        <f t="shared" si="147"/>
        <v>36</v>
      </c>
      <c r="BR327" s="51">
        <v>0</v>
      </c>
      <c r="BS327" s="53">
        <v>0</v>
      </c>
      <c r="BT327" s="44" t="s">
        <v>1755</v>
      </c>
      <c r="BU327" s="51">
        <v>5</v>
      </c>
      <c r="BV327" s="53">
        <v>0</v>
      </c>
      <c r="BW327" s="44" t="s">
        <v>1755</v>
      </c>
      <c r="BX327" s="51">
        <v>12</v>
      </c>
      <c r="BY327" s="53">
        <v>6</v>
      </c>
      <c r="BZ327" s="44">
        <f t="shared" si="149"/>
        <v>60</v>
      </c>
      <c r="CA327" s="55">
        <v>0</v>
      </c>
      <c r="CB327" s="55">
        <v>0</v>
      </c>
      <c r="CC327" s="44" t="s">
        <v>1755</v>
      </c>
      <c r="CD327" s="55">
        <v>26</v>
      </c>
      <c r="CE327" s="55">
        <v>1</v>
      </c>
      <c r="CF327" s="44">
        <f t="shared" si="150"/>
        <v>780</v>
      </c>
      <c r="CG327" s="55">
        <v>0</v>
      </c>
      <c r="CH327" s="55">
        <v>0</v>
      </c>
      <c r="CI327" s="44" t="s">
        <v>1755</v>
      </c>
      <c r="CJ327" s="55">
        <v>45</v>
      </c>
      <c r="CK327" s="55">
        <v>10</v>
      </c>
      <c r="CL327" s="44">
        <f t="shared" si="152"/>
        <v>135</v>
      </c>
      <c r="CM327" s="55">
        <v>45</v>
      </c>
      <c r="CN327" s="55">
        <v>10</v>
      </c>
      <c r="CO327" s="44">
        <f t="shared" si="153"/>
        <v>135</v>
      </c>
    </row>
    <row r="328" spans="1:93" ht="39.75" customHeight="1" x14ac:dyDescent="0.2">
      <c r="A328" s="48">
        <v>2222043</v>
      </c>
      <c r="B328" s="48" t="s">
        <v>1546</v>
      </c>
      <c r="C328" s="48" t="s">
        <v>121</v>
      </c>
      <c r="D328" s="48" t="s">
        <v>122</v>
      </c>
      <c r="E328" s="48" t="s">
        <v>63</v>
      </c>
      <c r="F328" s="48" t="s">
        <v>1545</v>
      </c>
      <c r="G328" s="48">
        <v>3332712578</v>
      </c>
      <c r="H328" s="48" t="s">
        <v>63</v>
      </c>
      <c r="I328" s="48" t="s">
        <v>1547</v>
      </c>
      <c r="J328" s="48">
        <v>145</v>
      </c>
      <c r="K328" s="48">
        <v>30</v>
      </c>
      <c r="L328" s="48" t="s">
        <v>82</v>
      </c>
      <c r="M328" s="51">
        <v>0</v>
      </c>
      <c r="N328" s="53">
        <v>7680</v>
      </c>
      <c r="O328" s="44">
        <f t="shared" si="154"/>
        <v>0</v>
      </c>
      <c r="P328" s="51">
        <v>1725</v>
      </c>
      <c r="Q328" s="53">
        <v>3840</v>
      </c>
      <c r="R328" s="44">
        <f t="shared" si="155"/>
        <v>13.4765625</v>
      </c>
      <c r="S328" s="51">
        <v>2600</v>
      </c>
      <c r="T328" s="53">
        <v>690</v>
      </c>
      <c r="U328" s="44">
        <f t="shared" si="156"/>
        <v>113.04347826086956</v>
      </c>
      <c r="V328" s="51">
        <v>0</v>
      </c>
      <c r="W328" s="53">
        <v>300</v>
      </c>
      <c r="X328" s="44">
        <f t="shared" si="161"/>
        <v>0</v>
      </c>
      <c r="Y328" s="51">
        <v>0</v>
      </c>
      <c r="Z328" s="53">
        <v>150</v>
      </c>
      <c r="AA328" s="44">
        <f t="shared" si="135"/>
        <v>0</v>
      </c>
      <c r="AB328" s="51">
        <v>500</v>
      </c>
      <c r="AC328" s="53">
        <v>150</v>
      </c>
      <c r="AD328" s="44">
        <f t="shared" si="136"/>
        <v>100</v>
      </c>
      <c r="AE328" s="51">
        <v>12640</v>
      </c>
      <c r="AF328" s="53">
        <v>2100</v>
      </c>
      <c r="AG328" s="44">
        <f t="shared" si="157"/>
        <v>180.57142857142856</v>
      </c>
      <c r="AH328" s="51">
        <v>5300</v>
      </c>
      <c r="AI328" s="53">
        <v>690</v>
      </c>
      <c r="AJ328" s="44">
        <f t="shared" si="158"/>
        <v>230.43478260869566</v>
      </c>
      <c r="AK328" s="51">
        <v>4300</v>
      </c>
      <c r="AL328" s="53">
        <v>450</v>
      </c>
      <c r="AM328" s="44">
        <f t="shared" si="137"/>
        <v>286.66666666666669</v>
      </c>
      <c r="AN328" s="51">
        <v>7900</v>
      </c>
      <c r="AO328" s="53">
        <v>200</v>
      </c>
      <c r="AP328" s="44">
        <f t="shared" si="138"/>
        <v>1185</v>
      </c>
      <c r="AQ328" s="51">
        <v>0</v>
      </c>
      <c r="AR328" s="53">
        <v>400</v>
      </c>
      <c r="AS328" s="44">
        <f t="shared" si="139"/>
        <v>0</v>
      </c>
      <c r="AT328" s="51">
        <v>31700</v>
      </c>
      <c r="AU328" s="53">
        <v>3030</v>
      </c>
      <c r="AV328" s="44">
        <f t="shared" si="140"/>
        <v>313.86138613861385</v>
      </c>
      <c r="AW328" s="51">
        <v>400</v>
      </c>
      <c r="AX328" s="53">
        <v>210</v>
      </c>
      <c r="AY328" s="44">
        <f t="shared" si="141"/>
        <v>57.142857142857139</v>
      </c>
      <c r="AZ328" s="51">
        <v>3330</v>
      </c>
      <c r="BA328" s="53">
        <v>600</v>
      </c>
      <c r="BB328" s="44">
        <f t="shared" si="142"/>
        <v>166.5</v>
      </c>
      <c r="BC328" s="51">
        <v>0</v>
      </c>
      <c r="BD328" s="53">
        <v>9720</v>
      </c>
      <c r="BE328" s="44">
        <f t="shared" si="143"/>
        <v>0</v>
      </c>
      <c r="BF328" s="51">
        <v>3450</v>
      </c>
      <c r="BG328" s="53">
        <v>480</v>
      </c>
      <c r="BH328" s="44">
        <f t="shared" si="144"/>
        <v>215.625</v>
      </c>
      <c r="BI328" s="51">
        <v>490</v>
      </c>
      <c r="BJ328" s="53">
        <v>80</v>
      </c>
      <c r="BK328" s="44">
        <f t="shared" si="145"/>
        <v>183.75</v>
      </c>
      <c r="BL328" s="51">
        <v>13300</v>
      </c>
      <c r="BM328" s="53">
        <v>4000</v>
      </c>
      <c r="BN328" s="44">
        <f t="shared" si="146"/>
        <v>99.75</v>
      </c>
      <c r="BO328" s="51">
        <v>4220</v>
      </c>
      <c r="BP328" s="53">
        <v>4000</v>
      </c>
      <c r="BQ328" s="44">
        <f t="shared" si="147"/>
        <v>31.65</v>
      </c>
      <c r="BR328" s="51">
        <v>0</v>
      </c>
      <c r="BS328" s="53">
        <v>800</v>
      </c>
      <c r="BT328" s="44">
        <f t="shared" si="159"/>
        <v>0</v>
      </c>
      <c r="BU328" s="51">
        <v>249</v>
      </c>
      <c r="BV328" s="53">
        <v>60</v>
      </c>
      <c r="BW328" s="44">
        <f t="shared" si="148"/>
        <v>124.50000000000001</v>
      </c>
      <c r="BX328" s="51">
        <v>0</v>
      </c>
      <c r="BY328" s="53">
        <v>400</v>
      </c>
      <c r="BZ328" s="44">
        <f t="shared" si="149"/>
        <v>0</v>
      </c>
      <c r="CA328" s="55">
        <v>55</v>
      </c>
      <c r="CB328" s="55">
        <v>100</v>
      </c>
      <c r="CC328" s="44">
        <f t="shared" si="160"/>
        <v>16.5</v>
      </c>
      <c r="CD328" s="55">
        <v>0</v>
      </c>
      <c r="CE328" s="55">
        <v>3450</v>
      </c>
      <c r="CF328" s="44">
        <f t="shared" si="150"/>
        <v>0</v>
      </c>
      <c r="CG328" s="55">
        <v>0</v>
      </c>
      <c r="CH328" s="55">
        <v>97200</v>
      </c>
      <c r="CI328" s="44">
        <f t="shared" si="151"/>
        <v>0</v>
      </c>
      <c r="CJ328" s="55">
        <v>5050</v>
      </c>
      <c r="CK328" s="55">
        <v>15150</v>
      </c>
      <c r="CL328" s="44">
        <f t="shared" si="152"/>
        <v>10</v>
      </c>
      <c r="CM328" s="55">
        <v>0</v>
      </c>
      <c r="CN328" s="55">
        <v>37080</v>
      </c>
      <c r="CO328" s="44">
        <f t="shared" si="153"/>
        <v>0</v>
      </c>
    </row>
    <row r="329" spans="1:93" ht="39.75" customHeight="1" x14ac:dyDescent="0.2">
      <c r="A329" s="48">
        <v>2397695</v>
      </c>
      <c r="B329" s="48" t="s">
        <v>642</v>
      </c>
      <c r="C329" s="48" t="s">
        <v>643</v>
      </c>
      <c r="D329" s="48" t="s">
        <v>152</v>
      </c>
      <c r="E329" s="48" t="s">
        <v>63</v>
      </c>
      <c r="F329" s="48" t="s">
        <v>641</v>
      </c>
      <c r="G329" s="48" t="s">
        <v>742</v>
      </c>
      <c r="H329" s="48" t="s">
        <v>63</v>
      </c>
      <c r="I329" s="48" t="s">
        <v>644</v>
      </c>
      <c r="J329" s="48">
        <v>14</v>
      </c>
      <c r="K329" s="48">
        <v>2</v>
      </c>
      <c r="L329" s="48" t="s">
        <v>64</v>
      </c>
      <c r="M329" s="51">
        <v>20</v>
      </c>
      <c r="N329" s="53">
        <v>1</v>
      </c>
      <c r="O329" s="44">
        <f t="shared" si="154"/>
        <v>600</v>
      </c>
      <c r="P329" s="51">
        <v>0</v>
      </c>
      <c r="Q329" s="53">
        <v>0</v>
      </c>
      <c r="R329" s="44" t="s">
        <v>1755</v>
      </c>
      <c r="S329" s="51">
        <v>91</v>
      </c>
      <c r="T329" s="53">
        <v>2</v>
      </c>
      <c r="U329" s="44">
        <f t="shared" si="156"/>
        <v>1365</v>
      </c>
      <c r="V329" s="51">
        <v>0</v>
      </c>
      <c r="W329" s="53">
        <v>0</v>
      </c>
      <c r="X329" s="44" t="s">
        <v>1755</v>
      </c>
      <c r="Y329" s="51">
        <v>0</v>
      </c>
      <c r="Z329" s="53">
        <v>0</v>
      </c>
      <c r="AA329" s="44" t="s">
        <v>1755</v>
      </c>
      <c r="AB329" s="51">
        <v>0</v>
      </c>
      <c r="AC329" s="53">
        <v>0</v>
      </c>
      <c r="AD329" s="44" t="s">
        <v>1755</v>
      </c>
      <c r="AE329" s="51">
        <v>0</v>
      </c>
      <c r="AF329" s="53">
        <v>0</v>
      </c>
      <c r="AG329" s="44" t="s">
        <v>1755</v>
      </c>
      <c r="AH329" s="51">
        <v>0</v>
      </c>
      <c r="AI329" s="53">
        <v>0</v>
      </c>
      <c r="AJ329" s="44" t="s">
        <v>1755</v>
      </c>
      <c r="AK329" s="51">
        <v>132</v>
      </c>
      <c r="AL329" s="53">
        <v>17</v>
      </c>
      <c r="AM329" s="44">
        <f t="shared" si="137"/>
        <v>232.94117647058823</v>
      </c>
      <c r="AN329" s="51">
        <v>159</v>
      </c>
      <c r="AO329" s="53">
        <v>2</v>
      </c>
      <c r="AP329" s="44">
        <f t="shared" si="138"/>
        <v>2385</v>
      </c>
      <c r="AQ329" s="51">
        <v>33</v>
      </c>
      <c r="AR329" s="53">
        <v>2</v>
      </c>
      <c r="AS329" s="44">
        <f t="shared" si="139"/>
        <v>495</v>
      </c>
      <c r="AT329" s="51">
        <v>65</v>
      </c>
      <c r="AU329" s="53">
        <v>17</v>
      </c>
      <c r="AV329" s="44">
        <f t="shared" si="140"/>
        <v>114.70588235294119</v>
      </c>
      <c r="AW329" s="51">
        <v>31</v>
      </c>
      <c r="AX329" s="53">
        <v>26</v>
      </c>
      <c r="AY329" s="44">
        <f t="shared" si="141"/>
        <v>35.769230769230766</v>
      </c>
      <c r="AZ329" s="51">
        <v>142</v>
      </c>
      <c r="BA329" s="53">
        <v>30</v>
      </c>
      <c r="BB329" s="44">
        <f t="shared" si="142"/>
        <v>142</v>
      </c>
      <c r="BC329" s="51">
        <v>115</v>
      </c>
      <c r="BD329" s="53">
        <v>13</v>
      </c>
      <c r="BE329" s="44">
        <f t="shared" si="143"/>
        <v>265.38461538461542</v>
      </c>
      <c r="BF329" s="51">
        <v>99</v>
      </c>
      <c r="BG329" s="53">
        <v>1</v>
      </c>
      <c r="BH329" s="44">
        <f t="shared" si="144"/>
        <v>2970</v>
      </c>
      <c r="BI329" s="51">
        <v>17</v>
      </c>
      <c r="BJ329" s="53">
        <v>0</v>
      </c>
      <c r="BK329" s="44" t="s">
        <v>1755</v>
      </c>
      <c r="BL329" s="51">
        <v>95</v>
      </c>
      <c r="BM329" s="53">
        <v>8</v>
      </c>
      <c r="BN329" s="44">
        <f t="shared" si="146"/>
        <v>356.25</v>
      </c>
      <c r="BO329" s="51">
        <v>30</v>
      </c>
      <c r="BP329" s="53">
        <v>6</v>
      </c>
      <c r="BQ329" s="44">
        <f t="shared" si="147"/>
        <v>150</v>
      </c>
      <c r="BR329" s="51">
        <v>0</v>
      </c>
      <c r="BS329" s="53">
        <v>0</v>
      </c>
      <c r="BT329" s="44" t="s">
        <v>1755</v>
      </c>
      <c r="BU329" s="51">
        <v>0</v>
      </c>
      <c r="BV329" s="53">
        <v>0</v>
      </c>
      <c r="BW329" s="44" t="s">
        <v>1755</v>
      </c>
      <c r="BX329" s="51">
        <v>23</v>
      </c>
      <c r="BY329" s="53">
        <v>2</v>
      </c>
      <c r="BZ329" s="44">
        <f t="shared" si="149"/>
        <v>345</v>
      </c>
      <c r="CA329" s="55">
        <v>0</v>
      </c>
      <c r="CB329" s="55">
        <v>0</v>
      </c>
      <c r="CC329" s="44" t="s">
        <v>1755</v>
      </c>
      <c r="CD329" s="55">
        <v>25</v>
      </c>
      <c r="CE329" s="55">
        <v>2</v>
      </c>
      <c r="CF329" s="44">
        <f t="shared" si="150"/>
        <v>375</v>
      </c>
      <c r="CG329" s="55">
        <v>0</v>
      </c>
      <c r="CH329" s="55">
        <v>0</v>
      </c>
      <c r="CI329" s="44" t="s">
        <v>1755</v>
      </c>
      <c r="CJ329" s="55">
        <v>344</v>
      </c>
      <c r="CK329" s="55">
        <v>5</v>
      </c>
      <c r="CL329" s="44">
        <f t="shared" si="152"/>
        <v>2064</v>
      </c>
      <c r="CM329" s="55">
        <v>86</v>
      </c>
      <c r="CN329" s="55">
        <v>10</v>
      </c>
      <c r="CO329" s="44">
        <f t="shared" si="153"/>
        <v>258</v>
      </c>
    </row>
    <row r="330" spans="1:93" ht="39.75" customHeight="1" x14ac:dyDescent="0.2">
      <c r="A330" s="48">
        <v>2695324</v>
      </c>
      <c r="B330" s="48" t="s">
        <v>1033</v>
      </c>
      <c r="C330" s="48" t="s">
        <v>579</v>
      </c>
      <c r="D330" s="48" t="s">
        <v>171</v>
      </c>
      <c r="E330" s="48" t="s">
        <v>63</v>
      </c>
      <c r="F330" s="48" t="s">
        <v>1032</v>
      </c>
      <c r="G330" s="48" t="s">
        <v>1034</v>
      </c>
      <c r="H330" s="48" t="s">
        <v>63</v>
      </c>
      <c r="I330" s="48" t="s">
        <v>1035</v>
      </c>
      <c r="J330" s="48">
        <v>37</v>
      </c>
      <c r="K330" s="48">
        <v>10</v>
      </c>
      <c r="L330" s="48" t="s">
        <v>64</v>
      </c>
      <c r="M330" s="51">
        <v>0</v>
      </c>
      <c r="N330" s="53">
        <v>0</v>
      </c>
      <c r="O330" s="44" t="s">
        <v>1755</v>
      </c>
      <c r="P330" s="51">
        <v>0</v>
      </c>
      <c r="Q330" s="53">
        <v>0</v>
      </c>
      <c r="R330" s="44" t="s">
        <v>1755</v>
      </c>
      <c r="S330" s="51">
        <v>732</v>
      </c>
      <c r="T330" s="53">
        <v>690</v>
      </c>
      <c r="U330" s="44">
        <f t="shared" si="156"/>
        <v>31.826086956521742</v>
      </c>
      <c r="V330" s="51">
        <v>202</v>
      </c>
      <c r="W330" s="53">
        <v>109</v>
      </c>
      <c r="X330" s="44">
        <f t="shared" si="161"/>
        <v>55.596330275229356</v>
      </c>
      <c r="Y330" s="51">
        <v>549</v>
      </c>
      <c r="Z330" s="53">
        <v>391</v>
      </c>
      <c r="AA330" s="44">
        <f t="shared" si="135"/>
        <v>42.1227621483376</v>
      </c>
      <c r="AB330" s="51">
        <v>410</v>
      </c>
      <c r="AC330" s="53">
        <v>0</v>
      </c>
      <c r="AD330" s="44" t="s">
        <v>1755</v>
      </c>
      <c r="AE330" s="51">
        <v>160</v>
      </c>
      <c r="AF330" s="53">
        <v>85</v>
      </c>
      <c r="AG330" s="44">
        <f t="shared" si="157"/>
        <v>56.470588235294116</v>
      </c>
      <c r="AH330" s="51">
        <v>0</v>
      </c>
      <c r="AI330" s="53">
        <v>0</v>
      </c>
      <c r="AJ330" s="44" t="s">
        <v>1755</v>
      </c>
      <c r="AK330" s="51">
        <v>502</v>
      </c>
      <c r="AL330" s="53">
        <v>17</v>
      </c>
      <c r="AM330" s="44">
        <f t="shared" si="137"/>
        <v>885.88235294117658</v>
      </c>
      <c r="AN330" s="51">
        <v>684</v>
      </c>
      <c r="AO330" s="53">
        <v>474</v>
      </c>
      <c r="AP330" s="44">
        <f t="shared" si="138"/>
        <v>43.291139240506325</v>
      </c>
      <c r="AQ330" s="51">
        <v>30</v>
      </c>
      <c r="AR330" s="53">
        <v>24</v>
      </c>
      <c r="AS330" s="44">
        <f t="shared" si="139"/>
        <v>37.5</v>
      </c>
      <c r="AT330" s="51">
        <v>3612</v>
      </c>
      <c r="AU330" s="53">
        <v>1133</v>
      </c>
      <c r="AV330" s="44">
        <f t="shared" si="140"/>
        <v>95.639894086496028</v>
      </c>
      <c r="AW330" s="51">
        <v>113</v>
      </c>
      <c r="AX330" s="53">
        <v>89</v>
      </c>
      <c r="AY330" s="44">
        <f t="shared" si="141"/>
        <v>38.08988764044944</v>
      </c>
      <c r="AZ330" s="51">
        <v>288</v>
      </c>
      <c r="BA330" s="53">
        <v>375</v>
      </c>
      <c r="BB330" s="44">
        <f t="shared" si="142"/>
        <v>23.04</v>
      </c>
      <c r="BC330" s="51">
        <v>3596</v>
      </c>
      <c r="BD330" s="53">
        <v>1336</v>
      </c>
      <c r="BE330" s="44">
        <f t="shared" si="143"/>
        <v>80.748502994011986</v>
      </c>
      <c r="BF330" s="51">
        <v>887</v>
      </c>
      <c r="BG330" s="53">
        <v>1684</v>
      </c>
      <c r="BH330" s="44">
        <f t="shared" si="144"/>
        <v>15.801662707838481</v>
      </c>
      <c r="BI330" s="51">
        <v>41</v>
      </c>
      <c r="BJ330" s="53">
        <v>5</v>
      </c>
      <c r="BK330" s="44">
        <f t="shared" si="145"/>
        <v>245.99999999999997</v>
      </c>
      <c r="BL330" s="51">
        <v>1957</v>
      </c>
      <c r="BM330" s="53">
        <v>1642</v>
      </c>
      <c r="BN330" s="44">
        <f t="shared" si="146"/>
        <v>35.75517661388551</v>
      </c>
      <c r="BO330" s="51">
        <v>530</v>
      </c>
      <c r="BP330" s="53">
        <v>635</v>
      </c>
      <c r="BQ330" s="44">
        <f t="shared" si="147"/>
        <v>25.039370078740156</v>
      </c>
      <c r="BR330" s="51">
        <v>0</v>
      </c>
      <c r="BS330" s="53">
        <v>0</v>
      </c>
      <c r="BT330" s="44" t="s">
        <v>1755</v>
      </c>
      <c r="BU330" s="51">
        <v>1838</v>
      </c>
      <c r="BV330" s="53">
        <v>785</v>
      </c>
      <c r="BW330" s="44">
        <f t="shared" si="148"/>
        <v>70.242038216560502</v>
      </c>
      <c r="BX330" s="51">
        <v>104</v>
      </c>
      <c r="BY330" s="53">
        <v>62</v>
      </c>
      <c r="BZ330" s="44">
        <f t="shared" si="149"/>
        <v>50.322580645161295</v>
      </c>
      <c r="CA330" s="55">
        <v>88</v>
      </c>
      <c r="CB330" s="55">
        <v>111</v>
      </c>
      <c r="CC330" s="44">
        <f t="shared" si="160"/>
        <v>23.783783783783782</v>
      </c>
      <c r="CD330" s="55">
        <v>205</v>
      </c>
      <c r="CE330" s="55">
        <v>175</v>
      </c>
      <c r="CF330" s="44">
        <f t="shared" si="150"/>
        <v>35.142857142857146</v>
      </c>
      <c r="CG330" s="55">
        <v>0</v>
      </c>
      <c r="CH330" s="55">
        <v>0</v>
      </c>
      <c r="CI330" s="44" t="s">
        <v>1755</v>
      </c>
      <c r="CJ330" s="55">
        <v>343</v>
      </c>
      <c r="CK330" s="55">
        <v>295</v>
      </c>
      <c r="CL330" s="44">
        <f t="shared" si="152"/>
        <v>34.881355932203391</v>
      </c>
      <c r="CM330" s="55">
        <v>563</v>
      </c>
      <c r="CN330" s="55">
        <v>603</v>
      </c>
      <c r="CO330" s="44">
        <f t="shared" si="153"/>
        <v>28.009950248756219</v>
      </c>
    </row>
    <row r="331" spans="1:93" ht="39.75" customHeight="1" x14ac:dyDescent="0.2">
      <c r="A331" s="48">
        <v>2697548</v>
      </c>
      <c r="B331" s="48" t="s">
        <v>855</v>
      </c>
      <c r="C331" s="48" t="s">
        <v>501</v>
      </c>
      <c r="D331" s="48" t="s">
        <v>70</v>
      </c>
      <c r="E331" s="48" t="s">
        <v>65</v>
      </c>
      <c r="F331" s="48" t="s">
        <v>854</v>
      </c>
      <c r="G331" s="48">
        <v>3335113030</v>
      </c>
      <c r="H331" s="48" t="s">
        <v>65</v>
      </c>
      <c r="I331" s="45"/>
      <c r="J331" s="48">
        <v>2</v>
      </c>
      <c r="K331" s="48">
        <v>2</v>
      </c>
      <c r="L331" s="48" t="s">
        <v>64</v>
      </c>
      <c r="M331" s="51">
        <v>0</v>
      </c>
      <c r="N331" s="53">
        <v>0</v>
      </c>
      <c r="O331" s="44" t="s">
        <v>1755</v>
      </c>
      <c r="P331" s="51">
        <v>0</v>
      </c>
      <c r="Q331" s="53">
        <v>0</v>
      </c>
      <c r="R331" s="44" t="s">
        <v>1755</v>
      </c>
      <c r="S331" s="51">
        <v>170</v>
      </c>
      <c r="T331" s="53">
        <v>0</v>
      </c>
      <c r="U331" s="44" t="s">
        <v>1755</v>
      </c>
      <c r="V331" s="51">
        <v>0</v>
      </c>
      <c r="W331" s="53">
        <v>0</v>
      </c>
      <c r="X331" s="44" t="s">
        <v>1755</v>
      </c>
      <c r="Y331" s="51">
        <v>0</v>
      </c>
      <c r="Z331" s="53">
        <v>0</v>
      </c>
      <c r="AA331" s="44" t="s">
        <v>1755</v>
      </c>
      <c r="AB331" s="51">
        <v>0</v>
      </c>
      <c r="AC331" s="53">
        <v>0</v>
      </c>
      <c r="AD331" s="44" t="s">
        <v>1755</v>
      </c>
      <c r="AE331" s="51">
        <v>0</v>
      </c>
      <c r="AF331" s="53">
        <v>0</v>
      </c>
      <c r="AG331" s="44" t="s">
        <v>1755</v>
      </c>
      <c r="AH331" s="51">
        <v>0</v>
      </c>
      <c r="AI331" s="53">
        <v>0</v>
      </c>
      <c r="AJ331" s="44" t="s">
        <v>1755</v>
      </c>
      <c r="AK331" s="51">
        <v>250</v>
      </c>
      <c r="AL331" s="53">
        <v>50</v>
      </c>
      <c r="AM331" s="44">
        <f t="shared" si="137"/>
        <v>150</v>
      </c>
      <c r="AN331" s="51">
        <v>107</v>
      </c>
      <c r="AO331" s="53">
        <v>5</v>
      </c>
      <c r="AP331" s="44">
        <f t="shared" si="138"/>
        <v>642</v>
      </c>
      <c r="AQ331" s="51">
        <v>14</v>
      </c>
      <c r="AR331" s="53">
        <v>0</v>
      </c>
      <c r="AS331" s="44" t="s">
        <v>1755</v>
      </c>
      <c r="AT331" s="51">
        <v>69</v>
      </c>
      <c r="AU331" s="53">
        <v>0</v>
      </c>
      <c r="AV331" s="44" t="s">
        <v>1755</v>
      </c>
      <c r="AW331" s="51">
        <v>47</v>
      </c>
      <c r="AX331" s="54">
        <v>5</v>
      </c>
      <c r="AY331" s="44">
        <f t="shared" si="141"/>
        <v>282</v>
      </c>
      <c r="AZ331" s="51">
        <v>95</v>
      </c>
      <c r="BA331" s="53">
        <v>100</v>
      </c>
      <c r="BB331" s="44">
        <f t="shared" si="142"/>
        <v>28.5</v>
      </c>
      <c r="BC331" s="51">
        <v>0</v>
      </c>
      <c r="BD331" s="53">
        <v>0</v>
      </c>
      <c r="BE331" s="44" t="s">
        <v>1755</v>
      </c>
      <c r="BF331" s="51">
        <v>98</v>
      </c>
      <c r="BG331" s="53">
        <v>15</v>
      </c>
      <c r="BH331" s="44">
        <f t="shared" si="144"/>
        <v>196</v>
      </c>
      <c r="BI331" s="51">
        <v>39</v>
      </c>
      <c r="BJ331" s="53">
        <v>0</v>
      </c>
      <c r="BK331" s="44" t="s">
        <v>1755</v>
      </c>
      <c r="BL331" s="51">
        <v>43</v>
      </c>
      <c r="BM331" s="53">
        <v>5</v>
      </c>
      <c r="BN331" s="44">
        <f t="shared" si="146"/>
        <v>258</v>
      </c>
      <c r="BO331" s="51">
        <v>18</v>
      </c>
      <c r="BP331" s="53">
        <v>30</v>
      </c>
      <c r="BQ331" s="44">
        <f t="shared" si="147"/>
        <v>18</v>
      </c>
      <c r="BR331" s="51">
        <v>0</v>
      </c>
      <c r="BS331" s="53">
        <v>0</v>
      </c>
      <c r="BT331" s="44" t="s">
        <v>1755</v>
      </c>
      <c r="BU331" s="51">
        <v>25</v>
      </c>
      <c r="BV331" s="53">
        <v>0</v>
      </c>
      <c r="BW331" s="44" t="s">
        <v>1755</v>
      </c>
      <c r="BX331" s="51">
        <v>16</v>
      </c>
      <c r="BY331" s="53">
        <v>0</v>
      </c>
      <c r="BZ331" s="44" t="s">
        <v>1755</v>
      </c>
      <c r="CA331" s="55">
        <v>0</v>
      </c>
      <c r="CB331" s="55">
        <v>0</v>
      </c>
      <c r="CC331" s="44" t="s">
        <v>1755</v>
      </c>
      <c r="CD331" s="55">
        <v>72</v>
      </c>
      <c r="CE331" s="55">
        <v>0</v>
      </c>
      <c r="CF331" s="44" t="s">
        <v>1755</v>
      </c>
      <c r="CG331" s="55">
        <v>0</v>
      </c>
      <c r="CH331" s="55">
        <v>0</v>
      </c>
      <c r="CI331" s="44" t="s">
        <v>1755</v>
      </c>
      <c r="CJ331" s="55">
        <v>218</v>
      </c>
      <c r="CK331" s="55">
        <v>0</v>
      </c>
      <c r="CL331" s="44" t="s">
        <v>1755</v>
      </c>
      <c r="CM331" s="55">
        <v>64</v>
      </c>
      <c r="CN331" s="55">
        <v>0</v>
      </c>
      <c r="CO331" s="44" t="s">
        <v>1755</v>
      </c>
    </row>
    <row r="332" spans="1:93" ht="39.75" customHeight="1" x14ac:dyDescent="0.2">
      <c r="A332" s="48">
        <v>2709848</v>
      </c>
      <c r="B332" s="48" t="s">
        <v>916</v>
      </c>
      <c r="C332" s="48" t="s">
        <v>918</v>
      </c>
      <c r="D332" s="48" t="s">
        <v>171</v>
      </c>
      <c r="E332" s="48" t="s">
        <v>63</v>
      </c>
      <c r="F332" s="48" t="s">
        <v>915</v>
      </c>
      <c r="G332" s="48" t="s">
        <v>917</v>
      </c>
      <c r="H332" s="48" t="s">
        <v>63</v>
      </c>
      <c r="I332" s="48" t="s">
        <v>919</v>
      </c>
      <c r="J332" s="48">
        <v>50</v>
      </c>
      <c r="K332" s="48">
        <v>4</v>
      </c>
      <c r="L332" s="48" t="s">
        <v>64</v>
      </c>
      <c r="M332" s="51">
        <v>100</v>
      </c>
      <c r="N332" s="53">
        <v>0</v>
      </c>
      <c r="O332" s="44" t="s">
        <v>1755</v>
      </c>
      <c r="P332" s="51">
        <v>0</v>
      </c>
      <c r="Q332" s="53">
        <v>0</v>
      </c>
      <c r="R332" s="44" t="s">
        <v>1755</v>
      </c>
      <c r="S332" s="51">
        <v>0</v>
      </c>
      <c r="T332" s="53">
        <v>0</v>
      </c>
      <c r="U332" s="44" t="s">
        <v>1755</v>
      </c>
      <c r="V332" s="51">
        <v>1917</v>
      </c>
      <c r="W332" s="53">
        <v>500</v>
      </c>
      <c r="X332" s="44">
        <f t="shared" si="161"/>
        <v>115.02</v>
      </c>
      <c r="Y332" s="51">
        <v>5680</v>
      </c>
      <c r="Z332" s="53">
        <v>1491</v>
      </c>
      <c r="AA332" s="44">
        <f t="shared" si="135"/>
        <v>114.28571428571428</v>
      </c>
      <c r="AB332" s="51">
        <v>100</v>
      </c>
      <c r="AC332" s="53">
        <v>0</v>
      </c>
      <c r="AD332" s="44" t="s">
        <v>1755</v>
      </c>
      <c r="AE332" s="51">
        <v>1855</v>
      </c>
      <c r="AF332" s="53">
        <v>436</v>
      </c>
      <c r="AG332" s="44">
        <f t="shared" si="157"/>
        <v>127.63761467889908</v>
      </c>
      <c r="AH332" s="51">
        <v>0</v>
      </c>
      <c r="AI332" s="53">
        <v>0</v>
      </c>
      <c r="AJ332" s="44" t="s">
        <v>1755</v>
      </c>
      <c r="AK332" s="51">
        <v>172</v>
      </c>
      <c r="AL332" s="53">
        <v>53</v>
      </c>
      <c r="AM332" s="44">
        <f t="shared" si="137"/>
        <v>97.358490566037744</v>
      </c>
      <c r="AN332" s="51">
        <v>280</v>
      </c>
      <c r="AO332" s="53">
        <v>146</v>
      </c>
      <c r="AP332" s="44">
        <f t="shared" si="138"/>
        <v>57.534246575342465</v>
      </c>
      <c r="AQ332" s="51">
        <v>87</v>
      </c>
      <c r="AR332" s="53">
        <v>25</v>
      </c>
      <c r="AS332" s="44">
        <f t="shared" si="139"/>
        <v>104.4</v>
      </c>
      <c r="AT332" s="51">
        <v>7735</v>
      </c>
      <c r="AU332" s="53">
        <v>1866</v>
      </c>
      <c r="AV332" s="44">
        <f t="shared" si="140"/>
        <v>124.35691318327974</v>
      </c>
      <c r="AW332" s="51">
        <v>582</v>
      </c>
      <c r="AX332" s="53">
        <v>208</v>
      </c>
      <c r="AY332" s="44">
        <f t="shared" si="141"/>
        <v>83.942307692307693</v>
      </c>
      <c r="AZ332" s="51">
        <v>148</v>
      </c>
      <c r="BA332" s="53">
        <v>182</v>
      </c>
      <c r="BB332" s="44">
        <f t="shared" si="142"/>
        <v>24.395604395604394</v>
      </c>
      <c r="BC332" s="51">
        <v>6958</v>
      </c>
      <c r="BD332" s="53">
        <v>2033</v>
      </c>
      <c r="BE332" s="44">
        <f t="shared" si="143"/>
        <v>102.67584849975405</v>
      </c>
      <c r="BF332" s="51">
        <v>622</v>
      </c>
      <c r="BG332" s="53">
        <v>116</v>
      </c>
      <c r="BH332" s="44">
        <f t="shared" si="144"/>
        <v>160.86206896551724</v>
      </c>
      <c r="BI332" s="51">
        <v>20</v>
      </c>
      <c r="BJ332" s="53">
        <v>2</v>
      </c>
      <c r="BK332" s="44">
        <f t="shared" si="145"/>
        <v>300</v>
      </c>
      <c r="BL332" s="51">
        <v>13822</v>
      </c>
      <c r="BM332" s="53">
        <v>2885</v>
      </c>
      <c r="BN332" s="44">
        <f t="shared" si="146"/>
        <v>143.72963604852686</v>
      </c>
      <c r="BO332" s="51">
        <v>5997</v>
      </c>
      <c r="BP332" s="53">
        <v>949</v>
      </c>
      <c r="BQ332" s="44">
        <f t="shared" si="147"/>
        <v>189.57850368809272</v>
      </c>
      <c r="BR332" s="51">
        <v>45</v>
      </c>
      <c r="BS332" s="53">
        <v>27</v>
      </c>
      <c r="BT332" s="44">
        <f t="shared" si="159"/>
        <v>50</v>
      </c>
      <c r="BU332" s="51">
        <v>0</v>
      </c>
      <c r="BV332" s="53">
        <v>0</v>
      </c>
      <c r="BW332" s="44" t="s">
        <v>1755</v>
      </c>
      <c r="BX332" s="51">
        <v>290</v>
      </c>
      <c r="BY332" s="53">
        <v>53</v>
      </c>
      <c r="BZ332" s="44">
        <f t="shared" si="149"/>
        <v>164.15094339622641</v>
      </c>
      <c r="CA332" s="55">
        <v>424</v>
      </c>
      <c r="CB332" s="55">
        <v>19</v>
      </c>
      <c r="CC332" s="44">
        <f t="shared" si="160"/>
        <v>669.47368421052624</v>
      </c>
      <c r="CD332" s="55">
        <v>1917</v>
      </c>
      <c r="CE332" s="55">
        <v>500</v>
      </c>
      <c r="CF332" s="44">
        <f t="shared" si="150"/>
        <v>115.02</v>
      </c>
      <c r="CG332" s="55">
        <v>990</v>
      </c>
      <c r="CH332" s="55">
        <v>238</v>
      </c>
      <c r="CI332" s="44">
        <f t="shared" si="151"/>
        <v>124.78991596638656</v>
      </c>
      <c r="CJ332" s="55">
        <v>908</v>
      </c>
      <c r="CK332" s="55">
        <v>301</v>
      </c>
      <c r="CL332" s="44">
        <f t="shared" si="152"/>
        <v>90.498338870431894</v>
      </c>
      <c r="CM332" s="55">
        <v>439</v>
      </c>
      <c r="CN332" s="55">
        <v>68</v>
      </c>
      <c r="CO332" s="44">
        <f t="shared" si="153"/>
        <v>193.6764705882353</v>
      </c>
    </row>
    <row r="333" spans="1:93" ht="39.75" customHeight="1" x14ac:dyDescent="0.2">
      <c r="A333" s="48">
        <v>2726726</v>
      </c>
      <c r="B333" s="48" t="s">
        <v>874</v>
      </c>
      <c r="C333" s="48" t="s">
        <v>369</v>
      </c>
      <c r="D333" s="48" t="s">
        <v>94</v>
      </c>
      <c r="E333" s="48" t="s">
        <v>63</v>
      </c>
      <c r="F333" s="48" t="s">
        <v>873</v>
      </c>
      <c r="G333" s="48" t="s">
        <v>875</v>
      </c>
      <c r="H333" s="48" t="s">
        <v>65</v>
      </c>
      <c r="I333" s="45"/>
      <c r="J333" s="48">
        <v>19</v>
      </c>
      <c r="K333" s="48">
        <v>2</v>
      </c>
      <c r="L333" s="48" t="s">
        <v>261</v>
      </c>
      <c r="M333" s="51">
        <v>0</v>
      </c>
      <c r="N333" s="53">
        <v>0</v>
      </c>
      <c r="O333" s="44" t="s">
        <v>1755</v>
      </c>
      <c r="P333" s="51">
        <v>0</v>
      </c>
      <c r="Q333" s="53">
        <v>0</v>
      </c>
      <c r="R333" s="44" t="s">
        <v>1755</v>
      </c>
      <c r="S333" s="51">
        <v>0</v>
      </c>
      <c r="T333" s="53">
        <v>0</v>
      </c>
      <c r="U333" s="44" t="s">
        <v>1755</v>
      </c>
      <c r="V333" s="51">
        <v>0</v>
      </c>
      <c r="W333" s="53">
        <v>0</v>
      </c>
      <c r="X333" s="44" t="s">
        <v>1755</v>
      </c>
      <c r="Y333" s="51">
        <v>3100</v>
      </c>
      <c r="Z333" s="53">
        <v>764</v>
      </c>
      <c r="AA333" s="44">
        <f t="shared" si="135"/>
        <v>121.72774869109948</v>
      </c>
      <c r="AB333" s="51">
        <v>0</v>
      </c>
      <c r="AC333" s="53">
        <v>0</v>
      </c>
      <c r="AD333" s="44" t="s">
        <v>1755</v>
      </c>
      <c r="AE333" s="51">
        <v>95</v>
      </c>
      <c r="AF333" s="53">
        <v>28</v>
      </c>
      <c r="AG333" s="44">
        <f t="shared" si="157"/>
        <v>101.78571428571428</v>
      </c>
      <c r="AH333" s="51">
        <v>0</v>
      </c>
      <c r="AI333" s="53">
        <v>28</v>
      </c>
      <c r="AJ333" s="44">
        <f t="shared" si="158"/>
        <v>0</v>
      </c>
      <c r="AK333" s="51">
        <v>530</v>
      </c>
      <c r="AL333" s="53">
        <v>56</v>
      </c>
      <c r="AM333" s="44">
        <f t="shared" si="137"/>
        <v>283.92857142857139</v>
      </c>
      <c r="AN333" s="51">
        <v>1332</v>
      </c>
      <c r="AO333" s="53">
        <v>125</v>
      </c>
      <c r="AP333" s="44">
        <f t="shared" si="138"/>
        <v>319.68</v>
      </c>
      <c r="AQ333" s="51">
        <v>225</v>
      </c>
      <c r="AR333" s="53">
        <v>34</v>
      </c>
      <c r="AS333" s="44">
        <f t="shared" si="139"/>
        <v>198.52941176470586</v>
      </c>
      <c r="AT333" s="51">
        <v>13610</v>
      </c>
      <c r="AU333" s="53">
        <v>2259</v>
      </c>
      <c r="AV333" s="44">
        <f t="shared" si="140"/>
        <v>180.74369189907037</v>
      </c>
      <c r="AW333" s="51">
        <v>620</v>
      </c>
      <c r="AX333" s="53">
        <v>70</v>
      </c>
      <c r="AY333" s="44">
        <f t="shared" si="141"/>
        <v>265.71428571428572</v>
      </c>
      <c r="AZ333" s="51">
        <v>700</v>
      </c>
      <c r="BA333" s="53">
        <v>137</v>
      </c>
      <c r="BB333" s="44">
        <f t="shared" si="142"/>
        <v>153.28467153284672</v>
      </c>
      <c r="BC333" s="51">
        <v>8690</v>
      </c>
      <c r="BD333" s="53">
        <v>2052</v>
      </c>
      <c r="BE333" s="44">
        <f t="shared" si="143"/>
        <v>127.04678362573098</v>
      </c>
      <c r="BF333" s="51">
        <v>5800</v>
      </c>
      <c r="BG333" s="53">
        <v>380</v>
      </c>
      <c r="BH333" s="44">
        <f t="shared" si="144"/>
        <v>457.89473684210526</v>
      </c>
      <c r="BI333" s="51">
        <v>185</v>
      </c>
      <c r="BJ333" s="53">
        <v>20</v>
      </c>
      <c r="BK333" s="44">
        <f t="shared" si="145"/>
        <v>277.5</v>
      </c>
      <c r="BL333" s="51">
        <v>2900</v>
      </c>
      <c r="BM333" s="53">
        <v>1246</v>
      </c>
      <c r="BN333" s="44">
        <f t="shared" si="146"/>
        <v>69.82343499197431</v>
      </c>
      <c r="BO333" s="51">
        <v>4780</v>
      </c>
      <c r="BP333" s="53">
        <v>1047</v>
      </c>
      <c r="BQ333" s="44">
        <f t="shared" si="147"/>
        <v>136.96275071633238</v>
      </c>
      <c r="BR333" s="51">
        <v>0</v>
      </c>
      <c r="BS333" s="53">
        <v>0</v>
      </c>
      <c r="BT333" s="44" t="s">
        <v>1755</v>
      </c>
      <c r="BU333" s="51">
        <v>148</v>
      </c>
      <c r="BV333" s="53">
        <v>167</v>
      </c>
      <c r="BW333" s="44">
        <f t="shared" si="148"/>
        <v>26.58682634730539</v>
      </c>
      <c r="BX333" s="51">
        <v>260</v>
      </c>
      <c r="BY333" s="53">
        <v>58</v>
      </c>
      <c r="BZ333" s="44">
        <f t="shared" si="149"/>
        <v>134.48275862068965</v>
      </c>
      <c r="CA333" s="55">
        <v>625</v>
      </c>
      <c r="CB333" s="55">
        <v>44</v>
      </c>
      <c r="CC333" s="44">
        <f t="shared" si="160"/>
        <v>426.13636363636363</v>
      </c>
      <c r="CD333" s="55">
        <v>430</v>
      </c>
      <c r="CE333" s="55">
        <v>59</v>
      </c>
      <c r="CF333" s="44">
        <f t="shared" si="150"/>
        <v>218.64406779661016</v>
      </c>
      <c r="CG333" s="55">
        <v>800</v>
      </c>
      <c r="CH333" s="55">
        <v>275</v>
      </c>
      <c r="CI333" s="44">
        <f t="shared" si="151"/>
        <v>87.27272727272728</v>
      </c>
      <c r="CJ333" s="55">
        <v>1100</v>
      </c>
      <c r="CK333" s="55">
        <v>613</v>
      </c>
      <c r="CL333" s="44">
        <f t="shared" si="152"/>
        <v>53.833605220228385</v>
      </c>
      <c r="CM333" s="55">
        <v>1250</v>
      </c>
      <c r="CN333" s="55">
        <v>771</v>
      </c>
      <c r="CO333" s="44">
        <f t="shared" si="153"/>
        <v>48.638132295719842</v>
      </c>
    </row>
    <row r="334" spans="1:93" ht="39.75" customHeight="1" x14ac:dyDescent="0.2">
      <c r="A334" s="48">
        <v>2756676</v>
      </c>
      <c r="B334" s="48" t="s">
        <v>1480</v>
      </c>
      <c r="C334" s="48" t="s">
        <v>750</v>
      </c>
      <c r="D334" s="48" t="s">
        <v>100</v>
      </c>
      <c r="E334" s="48" t="s">
        <v>65</v>
      </c>
      <c r="F334" s="48" t="s">
        <v>1479</v>
      </c>
      <c r="G334" s="48">
        <v>3137631984</v>
      </c>
      <c r="H334" s="48" t="s">
        <v>65</v>
      </c>
      <c r="I334" s="45"/>
      <c r="J334" s="48">
        <v>0</v>
      </c>
      <c r="K334" s="48">
        <v>0</v>
      </c>
      <c r="L334" s="48" t="s">
        <v>64</v>
      </c>
      <c r="M334" s="51">
        <v>0</v>
      </c>
      <c r="N334" s="53">
        <v>0</v>
      </c>
      <c r="O334" s="44" t="s">
        <v>1755</v>
      </c>
      <c r="P334" s="51">
        <v>0</v>
      </c>
      <c r="Q334" s="53">
        <v>0</v>
      </c>
      <c r="R334" s="44" t="s">
        <v>1755</v>
      </c>
      <c r="S334" s="51">
        <v>89</v>
      </c>
      <c r="T334" s="53">
        <v>20</v>
      </c>
      <c r="U334" s="44">
        <f t="shared" si="156"/>
        <v>133.5</v>
      </c>
      <c r="V334" s="51">
        <v>0</v>
      </c>
      <c r="W334" s="53">
        <v>0</v>
      </c>
      <c r="X334" s="44" t="s">
        <v>1755</v>
      </c>
      <c r="Y334" s="51">
        <v>0</v>
      </c>
      <c r="Z334" s="53">
        <v>0</v>
      </c>
      <c r="AA334" s="44" t="s">
        <v>1755</v>
      </c>
      <c r="AB334" s="51">
        <v>0</v>
      </c>
      <c r="AC334" s="53">
        <v>0</v>
      </c>
      <c r="AD334" s="44" t="s">
        <v>1755</v>
      </c>
      <c r="AE334" s="51">
        <v>0</v>
      </c>
      <c r="AF334" s="53">
        <v>0</v>
      </c>
      <c r="AG334" s="44" t="s">
        <v>1755</v>
      </c>
      <c r="AH334" s="51">
        <v>0</v>
      </c>
      <c r="AI334" s="53">
        <v>0</v>
      </c>
      <c r="AJ334" s="44" t="s">
        <v>1755</v>
      </c>
      <c r="AK334" s="51">
        <v>36</v>
      </c>
      <c r="AL334" s="53">
        <v>19</v>
      </c>
      <c r="AM334" s="44">
        <f t="shared" si="137"/>
        <v>56.84210526315789</v>
      </c>
      <c r="AN334" s="51">
        <v>85</v>
      </c>
      <c r="AO334" s="53">
        <v>15</v>
      </c>
      <c r="AP334" s="44">
        <f t="shared" si="138"/>
        <v>170</v>
      </c>
      <c r="AQ334" s="51">
        <v>0</v>
      </c>
      <c r="AR334" s="53">
        <v>0</v>
      </c>
      <c r="AS334" s="44" t="s">
        <v>1755</v>
      </c>
      <c r="AT334" s="51">
        <v>0</v>
      </c>
      <c r="AU334" s="53">
        <v>0</v>
      </c>
      <c r="AV334" s="44" t="s">
        <v>1755</v>
      </c>
      <c r="AW334" s="51">
        <v>15</v>
      </c>
      <c r="AX334" s="53">
        <v>12</v>
      </c>
      <c r="AY334" s="44">
        <f t="shared" si="141"/>
        <v>37.5</v>
      </c>
      <c r="AZ334" s="51">
        <v>15</v>
      </c>
      <c r="BA334" s="53">
        <v>10</v>
      </c>
      <c r="BB334" s="44">
        <f t="shared" si="142"/>
        <v>45</v>
      </c>
      <c r="BC334" s="51">
        <v>0</v>
      </c>
      <c r="BD334" s="53">
        <v>0</v>
      </c>
      <c r="BE334" s="44" t="s">
        <v>1755</v>
      </c>
      <c r="BF334" s="51">
        <v>40</v>
      </c>
      <c r="BG334" s="53">
        <v>30</v>
      </c>
      <c r="BH334" s="44">
        <f t="shared" si="144"/>
        <v>40</v>
      </c>
      <c r="BI334" s="51">
        <v>10</v>
      </c>
      <c r="BJ334" s="53">
        <v>5</v>
      </c>
      <c r="BK334" s="44">
        <f t="shared" si="145"/>
        <v>60</v>
      </c>
      <c r="BL334" s="51">
        <v>19</v>
      </c>
      <c r="BM334" s="53">
        <v>8</v>
      </c>
      <c r="BN334" s="44">
        <f t="shared" si="146"/>
        <v>71.25</v>
      </c>
      <c r="BO334" s="51">
        <v>15</v>
      </c>
      <c r="BP334" s="53">
        <v>7</v>
      </c>
      <c r="BQ334" s="44">
        <f t="shared" si="147"/>
        <v>64.285714285714278</v>
      </c>
      <c r="BR334" s="51">
        <v>0</v>
      </c>
      <c r="BS334" s="53">
        <v>0</v>
      </c>
      <c r="BT334" s="44" t="s">
        <v>1755</v>
      </c>
      <c r="BU334" s="51">
        <v>9</v>
      </c>
      <c r="BV334" s="53">
        <v>3</v>
      </c>
      <c r="BW334" s="44">
        <f t="shared" si="148"/>
        <v>90</v>
      </c>
      <c r="BX334" s="51">
        <v>0</v>
      </c>
      <c r="BY334" s="53">
        <v>0</v>
      </c>
      <c r="BZ334" s="44" t="s">
        <v>1755</v>
      </c>
      <c r="CA334" s="55">
        <v>0</v>
      </c>
      <c r="CB334" s="55">
        <v>0</v>
      </c>
      <c r="CC334" s="44" t="s">
        <v>1755</v>
      </c>
      <c r="CD334" s="55">
        <v>0</v>
      </c>
      <c r="CE334" s="55">
        <v>0</v>
      </c>
      <c r="CF334" s="44" t="s">
        <v>1755</v>
      </c>
      <c r="CG334" s="55">
        <v>0</v>
      </c>
      <c r="CH334" s="55">
        <v>0</v>
      </c>
      <c r="CI334" s="44" t="s">
        <v>1755</v>
      </c>
      <c r="CJ334" s="55">
        <v>10</v>
      </c>
      <c r="CK334" s="55">
        <v>12</v>
      </c>
      <c r="CL334" s="44">
        <f t="shared" si="152"/>
        <v>25</v>
      </c>
      <c r="CM334" s="55">
        <v>49</v>
      </c>
      <c r="CN334" s="55">
        <v>21</v>
      </c>
      <c r="CO334" s="44">
        <f t="shared" si="153"/>
        <v>70</v>
      </c>
    </row>
    <row r="335" spans="1:93" ht="39.75" customHeight="1" x14ac:dyDescent="0.2">
      <c r="A335" s="48">
        <v>2756749</v>
      </c>
      <c r="B335" s="48" t="s">
        <v>1037</v>
      </c>
      <c r="C335" s="48" t="s">
        <v>652</v>
      </c>
      <c r="D335" s="48" t="s">
        <v>171</v>
      </c>
      <c r="E335" s="48" t="s">
        <v>63</v>
      </c>
      <c r="F335" s="48" t="s">
        <v>1036</v>
      </c>
      <c r="G335" s="48">
        <v>3136279205</v>
      </c>
      <c r="H335" s="48" t="s">
        <v>65</v>
      </c>
      <c r="I335" s="45"/>
      <c r="J335" s="48">
        <v>40</v>
      </c>
      <c r="K335" s="48">
        <v>10</v>
      </c>
      <c r="L335" s="48" t="s">
        <v>82</v>
      </c>
      <c r="M335" s="51">
        <v>0</v>
      </c>
      <c r="N335" s="53">
        <v>60</v>
      </c>
      <c r="O335" s="44">
        <f t="shared" si="154"/>
        <v>0</v>
      </c>
      <c r="P335" s="51">
        <v>0</v>
      </c>
      <c r="Q335" s="53">
        <v>200</v>
      </c>
      <c r="R335" s="44">
        <f t="shared" si="155"/>
        <v>0</v>
      </c>
      <c r="S335" s="51">
        <v>350</v>
      </c>
      <c r="T335" s="53">
        <v>300</v>
      </c>
      <c r="U335" s="44">
        <f t="shared" si="156"/>
        <v>35</v>
      </c>
      <c r="V335" s="51">
        <v>20</v>
      </c>
      <c r="W335" s="53">
        <v>20</v>
      </c>
      <c r="X335" s="44">
        <f t="shared" si="161"/>
        <v>30</v>
      </c>
      <c r="Y335" s="51">
        <v>290</v>
      </c>
      <c r="Z335" s="53">
        <v>200</v>
      </c>
      <c r="AA335" s="44">
        <f t="shared" si="135"/>
        <v>43.5</v>
      </c>
      <c r="AB335" s="51">
        <v>10</v>
      </c>
      <c r="AC335" s="53">
        <v>300</v>
      </c>
      <c r="AD335" s="44">
        <f t="shared" si="136"/>
        <v>1</v>
      </c>
      <c r="AE335" s="51">
        <v>0</v>
      </c>
      <c r="AF335" s="53">
        <v>10</v>
      </c>
      <c r="AG335" s="44">
        <f t="shared" si="157"/>
        <v>0</v>
      </c>
      <c r="AH335" s="51">
        <v>0</v>
      </c>
      <c r="AI335" s="53">
        <v>10</v>
      </c>
      <c r="AJ335" s="44">
        <f t="shared" si="158"/>
        <v>0</v>
      </c>
      <c r="AK335" s="51">
        <v>186</v>
      </c>
      <c r="AL335" s="53">
        <v>200</v>
      </c>
      <c r="AM335" s="44">
        <f t="shared" si="137"/>
        <v>27.900000000000002</v>
      </c>
      <c r="AN335" s="51">
        <v>400</v>
      </c>
      <c r="AO335" s="53">
        <v>150</v>
      </c>
      <c r="AP335" s="44">
        <f t="shared" si="138"/>
        <v>80</v>
      </c>
      <c r="AQ335" s="51">
        <v>0</v>
      </c>
      <c r="AR335" s="53">
        <v>10</v>
      </c>
      <c r="AS335" s="44">
        <f t="shared" si="139"/>
        <v>0</v>
      </c>
      <c r="AT335" s="51">
        <v>938</v>
      </c>
      <c r="AU335" s="53">
        <v>600</v>
      </c>
      <c r="AV335" s="44">
        <f t="shared" si="140"/>
        <v>46.9</v>
      </c>
      <c r="AW335" s="51">
        <v>54</v>
      </c>
      <c r="AX335" s="53">
        <v>250</v>
      </c>
      <c r="AY335" s="44">
        <f t="shared" si="141"/>
        <v>6.4799999999999995</v>
      </c>
      <c r="AZ335" s="51">
        <v>75</v>
      </c>
      <c r="BA335" s="53">
        <v>75</v>
      </c>
      <c r="BB335" s="44">
        <f t="shared" si="142"/>
        <v>30</v>
      </c>
      <c r="BC335" s="51">
        <v>500</v>
      </c>
      <c r="BD335" s="53">
        <v>800</v>
      </c>
      <c r="BE335" s="44">
        <f t="shared" si="143"/>
        <v>18.75</v>
      </c>
      <c r="BF335" s="51">
        <v>160</v>
      </c>
      <c r="BG335" s="53">
        <v>300</v>
      </c>
      <c r="BH335" s="44">
        <f t="shared" si="144"/>
        <v>16</v>
      </c>
      <c r="BI335" s="51">
        <v>39</v>
      </c>
      <c r="BJ335" s="53">
        <v>10</v>
      </c>
      <c r="BK335" s="44">
        <f t="shared" si="145"/>
        <v>117</v>
      </c>
      <c r="BL335" s="51">
        <v>350</v>
      </c>
      <c r="BM335" s="53">
        <v>450</v>
      </c>
      <c r="BN335" s="44">
        <f t="shared" si="146"/>
        <v>23.333333333333332</v>
      </c>
      <c r="BO335" s="51">
        <v>40</v>
      </c>
      <c r="BP335" s="53">
        <v>60</v>
      </c>
      <c r="BQ335" s="44">
        <f t="shared" si="147"/>
        <v>20</v>
      </c>
      <c r="BR335" s="51">
        <v>0</v>
      </c>
      <c r="BS335" s="53">
        <v>5</v>
      </c>
      <c r="BT335" s="44">
        <f t="shared" si="159"/>
        <v>0</v>
      </c>
      <c r="BU335" s="51">
        <v>380</v>
      </c>
      <c r="BV335" s="53">
        <v>100</v>
      </c>
      <c r="BW335" s="44">
        <f t="shared" si="148"/>
        <v>114</v>
      </c>
      <c r="BX335" s="51">
        <v>20</v>
      </c>
      <c r="BY335" s="53">
        <v>45</v>
      </c>
      <c r="BZ335" s="44">
        <f t="shared" si="149"/>
        <v>13.333333333333332</v>
      </c>
      <c r="CA335" s="55">
        <v>0</v>
      </c>
      <c r="CB335" s="55">
        <v>0</v>
      </c>
      <c r="CC335" s="44" t="s">
        <v>1755</v>
      </c>
      <c r="CD335" s="55">
        <v>0</v>
      </c>
      <c r="CE335" s="55">
        <v>0</v>
      </c>
      <c r="CF335" s="44" t="s">
        <v>1755</v>
      </c>
      <c r="CG335" s="55">
        <v>33</v>
      </c>
      <c r="CH335" s="55">
        <v>70</v>
      </c>
      <c r="CI335" s="44">
        <f t="shared" si="151"/>
        <v>14.142857142857142</v>
      </c>
      <c r="CJ335" s="55">
        <v>110</v>
      </c>
      <c r="CK335" s="55">
        <v>30</v>
      </c>
      <c r="CL335" s="44">
        <f t="shared" si="152"/>
        <v>110</v>
      </c>
      <c r="CM335" s="55">
        <v>70</v>
      </c>
      <c r="CN335" s="55">
        <v>100</v>
      </c>
      <c r="CO335" s="44">
        <f t="shared" si="153"/>
        <v>21</v>
      </c>
    </row>
    <row r="336" spans="1:93" ht="39.75" customHeight="1" x14ac:dyDescent="0.2">
      <c r="A336" s="48">
        <v>2760657</v>
      </c>
      <c r="B336" s="48" t="s">
        <v>772</v>
      </c>
      <c r="C336" s="48" t="s">
        <v>648</v>
      </c>
      <c r="D336" s="48" t="s">
        <v>152</v>
      </c>
      <c r="E336" s="48" t="s">
        <v>63</v>
      </c>
      <c r="F336" s="48" t="s">
        <v>771</v>
      </c>
      <c r="G336" s="48">
        <v>31988953288</v>
      </c>
      <c r="H336" s="48" t="s">
        <v>63</v>
      </c>
      <c r="I336" s="48" t="s">
        <v>773</v>
      </c>
      <c r="J336" s="48">
        <v>53</v>
      </c>
      <c r="K336" s="49">
        <v>4</v>
      </c>
      <c r="L336" s="48" t="s">
        <v>64</v>
      </c>
      <c r="M336" s="51">
        <v>30</v>
      </c>
      <c r="N336" s="54">
        <v>6</v>
      </c>
      <c r="O336" s="44">
        <f t="shared" si="154"/>
        <v>150</v>
      </c>
      <c r="P336" s="51">
        <v>0</v>
      </c>
      <c r="Q336" s="53">
        <v>0</v>
      </c>
      <c r="R336" s="44" t="s">
        <v>1755</v>
      </c>
      <c r="S336" s="51">
        <v>150</v>
      </c>
      <c r="T336" s="53">
        <v>110</v>
      </c>
      <c r="U336" s="44">
        <f t="shared" si="156"/>
        <v>40.909090909090907</v>
      </c>
      <c r="V336" s="52">
        <v>0</v>
      </c>
      <c r="W336" s="54">
        <v>0</v>
      </c>
      <c r="X336" s="44" t="s">
        <v>1755</v>
      </c>
      <c r="Y336" s="51">
        <v>10</v>
      </c>
      <c r="Z336" s="54">
        <v>1</v>
      </c>
      <c r="AA336" s="44">
        <f t="shared" si="135"/>
        <v>300</v>
      </c>
      <c r="AB336" s="52">
        <v>2</v>
      </c>
      <c r="AC336" s="54">
        <v>1</v>
      </c>
      <c r="AD336" s="44">
        <f t="shared" si="136"/>
        <v>60</v>
      </c>
      <c r="AE336" s="51">
        <v>105</v>
      </c>
      <c r="AF336" s="53">
        <v>95</v>
      </c>
      <c r="AG336" s="44">
        <f t="shared" si="157"/>
        <v>33.15789473684211</v>
      </c>
      <c r="AH336" s="51">
        <v>23</v>
      </c>
      <c r="AI336" s="54">
        <v>1</v>
      </c>
      <c r="AJ336" s="44">
        <f t="shared" si="158"/>
        <v>690</v>
      </c>
      <c r="AK336" s="51">
        <v>950</v>
      </c>
      <c r="AL336" s="53">
        <v>225</v>
      </c>
      <c r="AM336" s="44">
        <f t="shared" si="137"/>
        <v>126.66666666666667</v>
      </c>
      <c r="AN336" s="51">
        <v>120</v>
      </c>
      <c r="AO336" s="53">
        <v>181</v>
      </c>
      <c r="AP336" s="44">
        <f t="shared" si="138"/>
        <v>19.88950276243094</v>
      </c>
      <c r="AQ336" s="51">
        <v>130</v>
      </c>
      <c r="AR336" s="53">
        <v>13</v>
      </c>
      <c r="AS336" s="44">
        <f t="shared" si="139"/>
        <v>300</v>
      </c>
      <c r="AT336" s="52">
        <v>0</v>
      </c>
      <c r="AU336" s="53">
        <v>1600</v>
      </c>
      <c r="AV336" s="44">
        <f t="shared" si="140"/>
        <v>0</v>
      </c>
      <c r="AW336" s="51">
        <v>100</v>
      </c>
      <c r="AX336" s="53">
        <v>147</v>
      </c>
      <c r="AY336" s="44">
        <f t="shared" si="141"/>
        <v>20.408163265306122</v>
      </c>
      <c r="AZ336" s="51">
        <v>75</v>
      </c>
      <c r="BA336" s="53">
        <v>119</v>
      </c>
      <c r="BB336" s="44">
        <f t="shared" si="142"/>
        <v>18.907563025210084</v>
      </c>
      <c r="BC336" s="51">
        <v>400</v>
      </c>
      <c r="BD336" s="53">
        <v>3000</v>
      </c>
      <c r="BE336" s="44">
        <f t="shared" si="143"/>
        <v>4</v>
      </c>
      <c r="BF336" s="51">
        <v>90</v>
      </c>
      <c r="BG336" s="53">
        <v>59</v>
      </c>
      <c r="BH336" s="44">
        <f t="shared" si="144"/>
        <v>45.762711864406775</v>
      </c>
      <c r="BI336" s="51">
        <v>22</v>
      </c>
      <c r="BJ336" s="54">
        <v>2</v>
      </c>
      <c r="BK336" s="44">
        <f t="shared" si="145"/>
        <v>330</v>
      </c>
      <c r="BL336" s="51">
        <v>600</v>
      </c>
      <c r="BM336" s="53">
        <v>1558</v>
      </c>
      <c r="BN336" s="44">
        <f t="shared" si="146"/>
        <v>11.553273427471117</v>
      </c>
      <c r="BO336" s="51">
        <v>1045</v>
      </c>
      <c r="BP336" s="53">
        <v>4100</v>
      </c>
      <c r="BQ336" s="44">
        <f t="shared" si="147"/>
        <v>7.6463414634146343</v>
      </c>
      <c r="BR336" s="52">
        <v>0</v>
      </c>
      <c r="BS336" s="54">
        <v>0</v>
      </c>
      <c r="BT336" s="44" t="s">
        <v>1755</v>
      </c>
      <c r="BU336" s="51">
        <v>47</v>
      </c>
      <c r="BV336" s="53">
        <v>125</v>
      </c>
      <c r="BW336" s="44">
        <f t="shared" si="148"/>
        <v>11.28</v>
      </c>
      <c r="BX336" s="51">
        <v>24</v>
      </c>
      <c r="BY336" s="53">
        <v>29</v>
      </c>
      <c r="BZ336" s="44">
        <f t="shared" si="149"/>
        <v>24.827586206896552</v>
      </c>
      <c r="CA336" s="56">
        <v>0</v>
      </c>
      <c r="CB336" s="56">
        <v>0</v>
      </c>
      <c r="CC336" s="44" t="s">
        <v>1755</v>
      </c>
      <c r="CD336" s="56">
        <v>0</v>
      </c>
      <c r="CE336" s="56">
        <v>0</v>
      </c>
      <c r="CF336" s="44" t="s">
        <v>1755</v>
      </c>
      <c r="CG336" s="55">
        <v>290</v>
      </c>
      <c r="CH336" s="55">
        <v>72</v>
      </c>
      <c r="CI336" s="44">
        <f t="shared" si="151"/>
        <v>120.83333333333333</v>
      </c>
      <c r="CJ336" s="55">
        <v>87</v>
      </c>
      <c r="CK336" s="56">
        <v>9</v>
      </c>
      <c r="CL336" s="44">
        <f t="shared" si="152"/>
        <v>290</v>
      </c>
      <c r="CM336" s="55">
        <v>75</v>
      </c>
      <c r="CN336" s="55">
        <v>14</v>
      </c>
      <c r="CO336" s="44">
        <f t="shared" si="153"/>
        <v>160.71428571428569</v>
      </c>
    </row>
    <row r="337" spans="1:93" ht="39.75" customHeight="1" x14ac:dyDescent="0.2">
      <c r="A337" s="48">
        <v>2760673</v>
      </c>
      <c r="B337" s="48" t="s">
        <v>699</v>
      </c>
      <c r="C337" s="48" t="s">
        <v>1295</v>
      </c>
      <c r="D337" s="48" t="s">
        <v>152</v>
      </c>
      <c r="E337" s="48" t="s">
        <v>63</v>
      </c>
      <c r="F337" s="48" t="s">
        <v>1293</v>
      </c>
      <c r="G337" s="48" t="s">
        <v>1294</v>
      </c>
      <c r="H337" s="48" t="s">
        <v>65</v>
      </c>
      <c r="I337" s="45"/>
      <c r="J337" s="49">
        <v>5</v>
      </c>
      <c r="K337" s="49">
        <v>0</v>
      </c>
      <c r="L337" s="48" t="s">
        <v>64</v>
      </c>
      <c r="M337" s="52">
        <v>0</v>
      </c>
      <c r="N337" s="54">
        <v>0</v>
      </c>
      <c r="O337" s="44" t="s">
        <v>1755</v>
      </c>
      <c r="P337" s="52">
        <v>0</v>
      </c>
      <c r="Q337" s="54">
        <v>0</v>
      </c>
      <c r="R337" s="44" t="s">
        <v>1755</v>
      </c>
      <c r="S337" s="51">
        <v>110</v>
      </c>
      <c r="T337" s="53">
        <v>12</v>
      </c>
      <c r="U337" s="44">
        <f t="shared" si="156"/>
        <v>275</v>
      </c>
      <c r="V337" s="52">
        <v>0</v>
      </c>
      <c r="W337" s="54">
        <v>0</v>
      </c>
      <c r="X337" s="44" t="s">
        <v>1755</v>
      </c>
      <c r="Y337" s="52">
        <v>0</v>
      </c>
      <c r="Z337" s="54">
        <v>0</v>
      </c>
      <c r="AA337" s="44" t="s">
        <v>1755</v>
      </c>
      <c r="AB337" s="52">
        <v>0</v>
      </c>
      <c r="AC337" s="54">
        <v>0</v>
      </c>
      <c r="AD337" s="44" t="s">
        <v>1755</v>
      </c>
      <c r="AE337" s="52">
        <v>0</v>
      </c>
      <c r="AF337" s="54">
        <v>0</v>
      </c>
      <c r="AG337" s="44" t="s">
        <v>1755</v>
      </c>
      <c r="AH337" s="52">
        <v>0</v>
      </c>
      <c r="AI337" s="54">
        <v>0</v>
      </c>
      <c r="AJ337" s="44" t="s">
        <v>1755</v>
      </c>
      <c r="AK337" s="51">
        <v>45</v>
      </c>
      <c r="AL337" s="54">
        <v>9</v>
      </c>
      <c r="AM337" s="44">
        <f t="shared" si="137"/>
        <v>150</v>
      </c>
      <c r="AN337" s="51">
        <v>90</v>
      </c>
      <c r="AO337" s="53">
        <v>10</v>
      </c>
      <c r="AP337" s="44">
        <f t="shared" si="138"/>
        <v>270</v>
      </c>
      <c r="AQ337" s="51">
        <v>15</v>
      </c>
      <c r="AR337" s="54">
        <v>4</v>
      </c>
      <c r="AS337" s="44">
        <f t="shared" si="139"/>
        <v>112.5</v>
      </c>
      <c r="AT337" s="52">
        <v>0</v>
      </c>
      <c r="AU337" s="54">
        <v>0</v>
      </c>
      <c r="AV337" s="44" t="s">
        <v>1755</v>
      </c>
      <c r="AW337" s="51">
        <v>30</v>
      </c>
      <c r="AX337" s="54">
        <v>4</v>
      </c>
      <c r="AY337" s="44">
        <f t="shared" si="141"/>
        <v>225</v>
      </c>
      <c r="AZ337" s="51">
        <v>20</v>
      </c>
      <c r="BA337" s="54">
        <v>2</v>
      </c>
      <c r="BB337" s="44">
        <f t="shared" si="142"/>
        <v>300</v>
      </c>
      <c r="BC337" s="52">
        <v>0</v>
      </c>
      <c r="BD337" s="54">
        <v>0</v>
      </c>
      <c r="BE337" s="44" t="s">
        <v>1755</v>
      </c>
      <c r="BF337" s="51">
        <v>37</v>
      </c>
      <c r="BG337" s="54">
        <v>3</v>
      </c>
      <c r="BH337" s="44">
        <f t="shared" si="144"/>
        <v>370</v>
      </c>
      <c r="BI337" s="52">
        <v>8</v>
      </c>
      <c r="BJ337" s="54">
        <v>0</v>
      </c>
      <c r="BK337" s="44" t="s">
        <v>1755</v>
      </c>
      <c r="BL337" s="51">
        <v>86</v>
      </c>
      <c r="BM337" s="54">
        <v>7</v>
      </c>
      <c r="BN337" s="44">
        <f t="shared" si="146"/>
        <v>368.57142857142861</v>
      </c>
      <c r="BO337" s="51">
        <v>20</v>
      </c>
      <c r="BP337" s="54">
        <v>1</v>
      </c>
      <c r="BQ337" s="44">
        <f t="shared" si="147"/>
        <v>600</v>
      </c>
      <c r="BR337" s="52">
        <v>0</v>
      </c>
      <c r="BS337" s="54">
        <v>0</v>
      </c>
      <c r="BT337" s="44" t="s">
        <v>1755</v>
      </c>
      <c r="BU337" s="51">
        <v>22</v>
      </c>
      <c r="BV337" s="54">
        <v>2</v>
      </c>
      <c r="BW337" s="44">
        <f t="shared" si="148"/>
        <v>330</v>
      </c>
      <c r="BX337" s="51">
        <v>17</v>
      </c>
      <c r="BY337" s="54">
        <v>1</v>
      </c>
      <c r="BZ337" s="44">
        <f t="shared" si="149"/>
        <v>510</v>
      </c>
      <c r="CA337" s="56">
        <v>0</v>
      </c>
      <c r="CB337" s="56">
        <v>0</v>
      </c>
      <c r="CC337" s="44" t="s">
        <v>1755</v>
      </c>
      <c r="CD337" s="56">
        <v>0</v>
      </c>
      <c r="CE337" s="56">
        <v>0</v>
      </c>
      <c r="CF337" s="44" t="s">
        <v>1755</v>
      </c>
      <c r="CG337" s="55">
        <v>68</v>
      </c>
      <c r="CH337" s="56">
        <v>9</v>
      </c>
      <c r="CI337" s="44">
        <f t="shared" si="151"/>
        <v>226.66666666666666</v>
      </c>
      <c r="CJ337" s="55">
        <v>30</v>
      </c>
      <c r="CK337" s="56">
        <v>2</v>
      </c>
      <c r="CL337" s="44">
        <f t="shared" si="152"/>
        <v>450</v>
      </c>
      <c r="CM337" s="56">
        <v>0</v>
      </c>
      <c r="CN337" s="56">
        <v>0</v>
      </c>
      <c r="CO337" s="44" t="s">
        <v>1755</v>
      </c>
    </row>
    <row r="338" spans="1:93" ht="39.75" customHeight="1" x14ac:dyDescent="0.2">
      <c r="A338" s="48">
        <v>2760681</v>
      </c>
      <c r="B338" s="48" t="s">
        <v>246</v>
      </c>
      <c r="C338" s="48" t="s">
        <v>248</v>
      </c>
      <c r="D338" s="48" t="s">
        <v>152</v>
      </c>
      <c r="E338" s="48" t="s">
        <v>63</v>
      </c>
      <c r="F338" s="48" t="s">
        <v>245</v>
      </c>
      <c r="G338" s="48" t="s">
        <v>247</v>
      </c>
      <c r="H338" s="48" t="s">
        <v>65</v>
      </c>
      <c r="I338" s="45"/>
      <c r="J338" s="48">
        <v>20</v>
      </c>
      <c r="K338" s="48">
        <v>0</v>
      </c>
      <c r="L338" s="48" t="s">
        <v>64</v>
      </c>
      <c r="M338" s="51">
        <v>0</v>
      </c>
      <c r="N338" s="53">
        <v>0</v>
      </c>
      <c r="O338" s="44" t="s">
        <v>1755</v>
      </c>
      <c r="P338" s="51">
        <v>0</v>
      </c>
      <c r="Q338" s="53">
        <v>0</v>
      </c>
      <c r="R338" s="44" t="s">
        <v>1755</v>
      </c>
      <c r="S338" s="51">
        <v>0</v>
      </c>
      <c r="T338" s="53">
        <v>0</v>
      </c>
      <c r="U338" s="44" t="s">
        <v>1755</v>
      </c>
      <c r="V338" s="51">
        <v>201</v>
      </c>
      <c r="W338" s="53">
        <v>16</v>
      </c>
      <c r="X338" s="44">
        <f t="shared" si="161"/>
        <v>376.875</v>
      </c>
      <c r="Y338" s="51">
        <v>0</v>
      </c>
      <c r="Z338" s="53">
        <v>0</v>
      </c>
      <c r="AA338" s="44" t="s">
        <v>1755</v>
      </c>
      <c r="AB338" s="51">
        <v>10</v>
      </c>
      <c r="AC338" s="53">
        <v>0</v>
      </c>
      <c r="AD338" s="44" t="s">
        <v>1755</v>
      </c>
      <c r="AE338" s="51">
        <v>61</v>
      </c>
      <c r="AF338" s="53">
        <v>4</v>
      </c>
      <c r="AG338" s="44">
        <f t="shared" si="157"/>
        <v>457.5</v>
      </c>
      <c r="AH338" s="51">
        <v>0</v>
      </c>
      <c r="AI338" s="53">
        <v>0</v>
      </c>
      <c r="AJ338" s="44" t="s">
        <v>1755</v>
      </c>
      <c r="AK338" s="51">
        <v>739</v>
      </c>
      <c r="AL338" s="53">
        <v>5</v>
      </c>
      <c r="AM338" s="44">
        <f t="shared" si="137"/>
        <v>4434</v>
      </c>
      <c r="AN338" s="51">
        <v>922</v>
      </c>
      <c r="AO338" s="53">
        <v>352</v>
      </c>
      <c r="AP338" s="44">
        <f t="shared" si="138"/>
        <v>78.579545454545453</v>
      </c>
      <c r="AQ338" s="51">
        <v>18</v>
      </c>
      <c r="AR338" s="53">
        <v>0</v>
      </c>
      <c r="AS338" s="44" t="s">
        <v>1755</v>
      </c>
      <c r="AT338" s="51">
        <v>2108</v>
      </c>
      <c r="AU338" s="53">
        <v>184</v>
      </c>
      <c r="AV338" s="44">
        <f t="shared" si="140"/>
        <v>343.69565217391306</v>
      </c>
      <c r="AW338" s="51">
        <v>77</v>
      </c>
      <c r="AX338" s="53">
        <v>8</v>
      </c>
      <c r="AY338" s="44">
        <f t="shared" si="141"/>
        <v>288.75</v>
      </c>
      <c r="AZ338" s="51">
        <v>572</v>
      </c>
      <c r="BA338" s="53">
        <v>109</v>
      </c>
      <c r="BB338" s="44">
        <f t="shared" si="142"/>
        <v>157.43119266055044</v>
      </c>
      <c r="BC338" s="51">
        <v>757</v>
      </c>
      <c r="BD338" s="53">
        <v>12</v>
      </c>
      <c r="BE338" s="44">
        <f t="shared" si="143"/>
        <v>1892.5</v>
      </c>
      <c r="BF338" s="51">
        <v>48</v>
      </c>
      <c r="BG338" s="53">
        <v>7</v>
      </c>
      <c r="BH338" s="44">
        <f t="shared" si="144"/>
        <v>205.71428571428569</v>
      </c>
      <c r="BI338" s="51">
        <v>0</v>
      </c>
      <c r="BJ338" s="53">
        <v>0</v>
      </c>
      <c r="BK338" s="44" t="s">
        <v>1755</v>
      </c>
      <c r="BL338" s="51">
        <v>1637</v>
      </c>
      <c r="BM338" s="53">
        <v>142</v>
      </c>
      <c r="BN338" s="44">
        <f t="shared" si="146"/>
        <v>345.84507042253523</v>
      </c>
      <c r="BO338" s="51">
        <v>425</v>
      </c>
      <c r="BP338" s="53">
        <v>305</v>
      </c>
      <c r="BQ338" s="44">
        <f t="shared" si="147"/>
        <v>41.803278688524593</v>
      </c>
      <c r="BR338" s="51">
        <v>0</v>
      </c>
      <c r="BS338" s="53">
        <v>0</v>
      </c>
      <c r="BT338" s="44" t="s">
        <v>1755</v>
      </c>
      <c r="BU338" s="51">
        <v>657</v>
      </c>
      <c r="BV338" s="53">
        <v>23</v>
      </c>
      <c r="BW338" s="44">
        <f t="shared" si="148"/>
        <v>856.95652173913038</v>
      </c>
      <c r="BX338" s="51">
        <v>656</v>
      </c>
      <c r="BY338" s="53">
        <v>9</v>
      </c>
      <c r="BZ338" s="44">
        <f t="shared" si="149"/>
        <v>2186.6666666666665</v>
      </c>
      <c r="CA338" s="55">
        <v>0</v>
      </c>
      <c r="CB338" s="55">
        <v>0</v>
      </c>
      <c r="CC338" s="44" t="s">
        <v>1755</v>
      </c>
      <c r="CD338" s="55">
        <v>0</v>
      </c>
      <c r="CE338" s="55">
        <v>0</v>
      </c>
      <c r="CF338" s="44" t="s">
        <v>1755</v>
      </c>
      <c r="CG338" s="55">
        <v>0</v>
      </c>
      <c r="CH338" s="55">
        <v>0</v>
      </c>
      <c r="CI338" s="44" t="s">
        <v>1755</v>
      </c>
      <c r="CJ338" s="55">
        <v>0</v>
      </c>
      <c r="CK338" s="55">
        <v>0</v>
      </c>
      <c r="CL338" s="44" t="s">
        <v>1755</v>
      </c>
      <c r="CM338" s="55">
        <v>0</v>
      </c>
      <c r="CN338" s="55">
        <v>0</v>
      </c>
      <c r="CO338" s="44" t="s">
        <v>1755</v>
      </c>
    </row>
    <row r="339" spans="1:93" ht="39.75" customHeight="1" x14ac:dyDescent="0.2">
      <c r="A339" s="48">
        <v>2760703</v>
      </c>
      <c r="B339" s="48" t="s">
        <v>1211</v>
      </c>
      <c r="C339" s="48" t="s">
        <v>1122</v>
      </c>
      <c r="D339" s="48" t="s">
        <v>142</v>
      </c>
      <c r="E339" s="48" t="s">
        <v>65</v>
      </c>
      <c r="F339" s="48" t="s">
        <v>1210</v>
      </c>
      <c r="G339" s="48" t="s">
        <v>1212</v>
      </c>
      <c r="H339" s="48" t="s">
        <v>65</v>
      </c>
      <c r="I339" s="45"/>
      <c r="J339" s="48">
        <v>10</v>
      </c>
      <c r="K339" s="48">
        <v>0</v>
      </c>
      <c r="L339" s="48" t="s">
        <v>64</v>
      </c>
      <c r="M339" s="51">
        <v>0</v>
      </c>
      <c r="N339" s="53">
        <v>0</v>
      </c>
      <c r="O339" s="44" t="s">
        <v>1755</v>
      </c>
      <c r="P339" s="51">
        <v>20</v>
      </c>
      <c r="Q339" s="53">
        <v>11</v>
      </c>
      <c r="R339" s="44">
        <f t="shared" si="155"/>
        <v>54.545454545454547</v>
      </c>
      <c r="S339" s="51">
        <v>242</v>
      </c>
      <c r="T339" s="53">
        <v>52</v>
      </c>
      <c r="U339" s="44">
        <f t="shared" si="156"/>
        <v>139.61538461538461</v>
      </c>
      <c r="V339" s="51">
        <v>0</v>
      </c>
      <c r="W339" s="53">
        <v>0</v>
      </c>
      <c r="X339" s="44" t="s">
        <v>1755</v>
      </c>
      <c r="Y339" s="51">
        <v>0</v>
      </c>
      <c r="Z339" s="53">
        <v>0</v>
      </c>
      <c r="AA339" s="44" t="s">
        <v>1755</v>
      </c>
      <c r="AB339" s="51">
        <v>0</v>
      </c>
      <c r="AC339" s="53">
        <v>0</v>
      </c>
      <c r="AD339" s="44" t="s">
        <v>1755</v>
      </c>
      <c r="AE339" s="51">
        <v>0</v>
      </c>
      <c r="AF339" s="53">
        <v>0</v>
      </c>
      <c r="AG339" s="44" t="s">
        <v>1755</v>
      </c>
      <c r="AH339" s="51">
        <v>0</v>
      </c>
      <c r="AI339" s="53">
        <v>0</v>
      </c>
      <c r="AJ339" s="44" t="s">
        <v>1755</v>
      </c>
      <c r="AK339" s="51">
        <v>163</v>
      </c>
      <c r="AL339" s="53">
        <v>86</v>
      </c>
      <c r="AM339" s="44">
        <f t="shared" si="137"/>
        <v>56.860465116279073</v>
      </c>
      <c r="AN339" s="51">
        <v>217</v>
      </c>
      <c r="AO339" s="53">
        <v>66</v>
      </c>
      <c r="AP339" s="44">
        <f t="shared" si="138"/>
        <v>98.63636363636364</v>
      </c>
      <c r="AQ339" s="51">
        <v>118</v>
      </c>
      <c r="AR339" s="53">
        <v>8</v>
      </c>
      <c r="AS339" s="44">
        <f t="shared" si="139"/>
        <v>442.5</v>
      </c>
      <c r="AT339" s="51">
        <v>413</v>
      </c>
      <c r="AU339" s="53">
        <v>338</v>
      </c>
      <c r="AV339" s="44">
        <f t="shared" si="140"/>
        <v>36.65680473372781</v>
      </c>
      <c r="AW339" s="51">
        <v>26</v>
      </c>
      <c r="AX339" s="53">
        <v>26</v>
      </c>
      <c r="AY339" s="44">
        <f t="shared" si="141"/>
        <v>30</v>
      </c>
      <c r="AZ339" s="51">
        <v>15</v>
      </c>
      <c r="BA339" s="53">
        <v>79</v>
      </c>
      <c r="BB339" s="44">
        <f t="shared" si="142"/>
        <v>5.6962025316455698</v>
      </c>
      <c r="BC339" s="51">
        <v>537</v>
      </c>
      <c r="BD339" s="53">
        <v>334</v>
      </c>
      <c r="BE339" s="44">
        <f t="shared" si="143"/>
        <v>48.233532934131738</v>
      </c>
      <c r="BF339" s="51">
        <v>0</v>
      </c>
      <c r="BG339" s="53">
        <v>0</v>
      </c>
      <c r="BH339" s="44" t="s">
        <v>1755</v>
      </c>
      <c r="BI339" s="51">
        <v>25</v>
      </c>
      <c r="BJ339" s="53">
        <v>1</v>
      </c>
      <c r="BK339" s="44">
        <f t="shared" si="145"/>
        <v>750</v>
      </c>
      <c r="BL339" s="51">
        <v>1547</v>
      </c>
      <c r="BM339" s="53">
        <v>554</v>
      </c>
      <c r="BN339" s="44">
        <f t="shared" si="146"/>
        <v>83.772563176895318</v>
      </c>
      <c r="BO339" s="51">
        <v>160</v>
      </c>
      <c r="BP339" s="53">
        <v>38</v>
      </c>
      <c r="BQ339" s="44">
        <f t="shared" si="147"/>
        <v>126.31578947368421</v>
      </c>
      <c r="BR339" s="51">
        <v>0</v>
      </c>
      <c r="BS339" s="53">
        <v>0</v>
      </c>
      <c r="BT339" s="44" t="s">
        <v>1755</v>
      </c>
      <c r="BU339" s="51">
        <v>34</v>
      </c>
      <c r="BV339" s="53">
        <v>1</v>
      </c>
      <c r="BW339" s="44">
        <f t="shared" si="148"/>
        <v>1020</v>
      </c>
      <c r="BX339" s="51">
        <v>12</v>
      </c>
      <c r="BY339" s="53">
        <v>1</v>
      </c>
      <c r="BZ339" s="44">
        <f t="shared" si="149"/>
        <v>360</v>
      </c>
      <c r="CA339" s="55">
        <v>36</v>
      </c>
      <c r="CB339" s="55">
        <v>3</v>
      </c>
      <c r="CC339" s="44">
        <f t="shared" si="160"/>
        <v>360</v>
      </c>
      <c r="CD339" s="55">
        <v>62</v>
      </c>
      <c r="CE339" s="55">
        <v>9</v>
      </c>
      <c r="CF339" s="44">
        <f t="shared" si="150"/>
        <v>206.66666666666669</v>
      </c>
      <c r="CG339" s="55">
        <v>0</v>
      </c>
      <c r="CH339" s="55">
        <v>0</v>
      </c>
      <c r="CI339" s="44" t="s">
        <v>1755</v>
      </c>
      <c r="CJ339" s="55">
        <v>363</v>
      </c>
      <c r="CK339" s="55">
        <v>75</v>
      </c>
      <c r="CL339" s="44">
        <f t="shared" si="152"/>
        <v>145.19999999999999</v>
      </c>
      <c r="CM339" s="55">
        <v>1236</v>
      </c>
      <c r="CN339" s="55">
        <v>70</v>
      </c>
      <c r="CO339" s="44">
        <f t="shared" si="153"/>
        <v>529.71428571428578</v>
      </c>
    </row>
    <row r="340" spans="1:93" ht="39.75" customHeight="1" x14ac:dyDescent="0.2">
      <c r="A340" s="48">
        <v>2760819</v>
      </c>
      <c r="B340" s="48" t="s">
        <v>538</v>
      </c>
      <c r="C340" s="48" t="s">
        <v>540</v>
      </c>
      <c r="D340" s="48" t="s">
        <v>152</v>
      </c>
      <c r="E340" s="48" t="s">
        <v>65</v>
      </c>
      <c r="F340" s="48" t="s">
        <v>537</v>
      </c>
      <c r="G340" s="48" t="s">
        <v>539</v>
      </c>
      <c r="H340" s="48" t="s">
        <v>65</v>
      </c>
      <c r="I340" s="45"/>
      <c r="J340" s="49">
        <v>4</v>
      </c>
      <c r="K340" s="49">
        <v>2</v>
      </c>
      <c r="L340" s="48" t="s">
        <v>143</v>
      </c>
      <c r="M340" s="51">
        <v>0</v>
      </c>
      <c r="N340" s="53">
        <v>0</v>
      </c>
      <c r="O340" s="44" t="s">
        <v>1755</v>
      </c>
      <c r="P340" s="51">
        <v>0</v>
      </c>
      <c r="Q340" s="53">
        <v>0</v>
      </c>
      <c r="R340" s="44" t="s">
        <v>1755</v>
      </c>
      <c r="S340" s="51">
        <v>236</v>
      </c>
      <c r="T340" s="53">
        <v>0</v>
      </c>
      <c r="U340" s="44" t="s">
        <v>1755</v>
      </c>
      <c r="V340" s="51">
        <v>0</v>
      </c>
      <c r="W340" s="53">
        <v>0</v>
      </c>
      <c r="X340" s="44" t="s">
        <v>1755</v>
      </c>
      <c r="Y340" s="51">
        <v>0</v>
      </c>
      <c r="Z340" s="53">
        <v>0</v>
      </c>
      <c r="AA340" s="44" t="s">
        <v>1755</v>
      </c>
      <c r="AB340" s="51">
        <v>0</v>
      </c>
      <c r="AC340" s="53">
        <v>0</v>
      </c>
      <c r="AD340" s="44" t="s">
        <v>1755</v>
      </c>
      <c r="AE340" s="51">
        <v>0</v>
      </c>
      <c r="AF340" s="53">
        <v>0</v>
      </c>
      <c r="AG340" s="44" t="s">
        <v>1755</v>
      </c>
      <c r="AH340" s="51">
        <v>0</v>
      </c>
      <c r="AI340" s="53">
        <v>0</v>
      </c>
      <c r="AJ340" s="44" t="s">
        <v>1755</v>
      </c>
      <c r="AK340" s="51">
        <v>47</v>
      </c>
      <c r="AL340" s="53">
        <v>0</v>
      </c>
      <c r="AM340" s="44" t="s">
        <v>1755</v>
      </c>
      <c r="AN340" s="51">
        <v>186</v>
      </c>
      <c r="AO340" s="53">
        <v>0</v>
      </c>
      <c r="AP340" s="44" t="s">
        <v>1755</v>
      </c>
      <c r="AQ340" s="51">
        <v>10</v>
      </c>
      <c r="AR340" s="53">
        <v>0</v>
      </c>
      <c r="AS340" s="44" t="s">
        <v>1755</v>
      </c>
      <c r="AT340" s="51">
        <v>86</v>
      </c>
      <c r="AU340" s="53">
        <v>0</v>
      </c>
      <c r="AV340" s="44" t="s">
        <v>1755</v>
      </c>
      <c r="AW340" s="51">
        <v>90</v>
      </c>
      <c r="AX340" s="53">
        <v>0</v>
      </c>
      <c r="AY340" s="44" t="s">
        <v>1755</v>
      </c>
      <c r="AZ340" s="51">
        <v>0</v>
      </c>
      <c r="BA340" s="53">
        <v>0</v>
      </c>
      <c r="BB340" s="44" t="s">
        <v>1755</v>
      </c>
      <c r="BC340" s="51">
        <v>14</v>
      </c>
      <c r="BD340" s="53">
        <v>0</v>
      </c>
      <c r="BE340" s="44" t="s">
        <v>1755</v>
      </c>
      <c r="BF340" s="51">
        <v>124</v>
      </c>
      <c r="BG340" s="53">
        <v>0</v>
      </c>
      <c r="BH340" s="44" t="s">
        <v>1755</v>
      </c>
      <c r="BI340" s="51">
        <v>0</v>
      </c>
      <c r="BJ340" s="53">
        <v>0</v>
      </c>
      <c r="BK340" s="44" t="s">
        <v>1755</v>
      </c>
      <c r="BL340" s="51">
        <v>81</v>
      </c>
      <c r="BM340" s="53">
        <v>0</v>
      </c>
      <c r="BN340" s="44" t="s">
        <v>1755</v>
      </c>
      <c r="BO340" s="52">
        <v>5</v>
      </c>
      <c r="BP340" s="53">
        <v>0</v>
      </c>
      <c r="BQ340" s="44" t="s">
        <v>1755</v>
      </c>
      <c r="BR340" s="51">
        <v>0</v>
      </c>
      <c r="BS340" s="53">
        <v>0</v>
      </c>
      <c r="BT340" s="44" t="s">
        <v>1755</v>
      </c>
      <c r="BU340" s="51">
        <v>0</v>
      </c>
      <c r="BV340" s="53">
        <v>0</v>
      </c>
      <c r="BW340" s="44" t="s">
        <v>1755</v>
      </c>
      <c r="BX340" s="51">
        <v>18</v>
      </c>
      <c r="BY340" s="53">
        <v>0</v>
      </c>
      <c r="BZ340" s="44" t="s">
        <v>1755</v>
      </c>
      <c r="CA340" s="55">
        <v>0</v>
      </c>
      <c r="CB340" s="55">
        <v>0</v>
      </c>
      <c r="CC340" s="44" t="s">
        <v>1755</v>
      </c>
      <c r="CD340" s="55">
        <v>0</v>
      </c>
      <c r="CE340" s="55">
        <v>0</v>
      </c>
      <c r="CF340" s="44" t="s">
        <v>1755</v>
      </c>
      <c r="CG340" s="55">
        <v>0</v>
      </c>
      <c r="CH340" s="55">
        <v>0</v>
      </c>
      <c r="CI340" s="44" t="s">
        <v>1755</v>
      </c>
      <c r="CJ340" s="55">
        <v>0</v>
      </c>
      <c r="CK340" s="55">
        <v>0</v>
      </c>
      <c r="CL340" s="44" t="s">
        <v>1755</v>
      </c>
      <c r="CM340" s="55">
        <v>0</v>
      </c>
      <c r="CN340" s="55">
        <v>0</v>
      </c>
      <c r="CO340" s="44" t="s">
        <v>1755</v>
      </c>
    </row>
    <row r="341" spans="1:93" ht="39.75" customHeight="1" x14ac:dyDescent="0.2">
      <c r="A341" s="48">
        <v>2760827</v>
      </c>
      <c r="B341" s="48" t="s">
        <v>381</v>
      </c>
      <c r="C341" s="48" t="s">
        <v>383</v>
      </c>
      <c r="D341" s="48" t="s">
        <v>152</v>
      </c>
      <c r="E341" s="48" t="s">
        <v>65</v>
      </c>
      <c r="F341" s="48" t="s">
        <v>380</v>
      </c>
      <c r="G341" s="48" t="s">
        <v>382</v>
      </c>
      <c r="H341" s="48" t="s">
        <v>65</v>
      </c>
      <c r="I341" s="45"/>
      <c r="J341" s="48">
        <v>7</v>
      </c>
      <c r="K341" s="48">
        <v>3</v>
      </c>
      <c r="L341" s="48" t="s">
        <v>64</v>
      </c>
      <c r="M341" s="51">
        <v>0</v>
      </c>
      <c r="N341" s="53">
        <v>0</v>
      </c>
      <c r="O341" s="44" t="s">
        <v>1755</v>
      </c>
      <c r="P341" s="51">
        <v>0</v>
      </c>
      <c r="Q341" s="53">
        <v>0</v>
      </c>
      <c r="R341" s="44" t="s">
        <v>1755</v>
      </c>
      <c r="S341" s="51">
        <v>111</v>
      </c>
      <c r="T341" s="53">
        <v>15</v>
      </c>
      <c r="U341" s="44">
        <f t="shared" si="156"/>
        <v>222</v>
      </c>
      <c r="V341" s="51">
        <v>0</v>
      </c>
      <c r="W341" s="53">
        <v>0</v>
      </c>
      <c r="X341" s="44" t="s">
        <v>1755</v>
      </c>
      <c r="Y341" s="51">
        <v>0</v>
      </c>
      <c r="Z341" s="53">
        <v>0</v>
      </c>
      <c r="AA341" s="44" t="s">
        <v>1755</v>
      </c>
      <c r="AB341" s="51">
        <v>0</v>
      </c>
      <c r="AC341" s="53">
        <v>0</v>
      </c>
      <c r="AD341" s="44" t="s">
        <v>1755</v>
      </c>
      <c r="AE341" s="51">
        <v>0</v>
      </c>
      <c r="AF341" s="53">
        <v>0</v>
      </c>
      <c r="AG341" s="44" t="s">
        <v>1755</v>
      </c>
      <c r="AH341" s="51">
        <v>0</v>
      </c>
      <c r="AI341" s="53">
        <v>0</v>
      </c>
      <c r="AJ341" s="44" t="s">
        <v>1755</v>
      </c>
      <c r="AK341" s="51">
        <v>271</v>
      </c>
      <c r="AL341" s="53">
        <v>43</v>
      </c>
      <c r="AM341" s="44">
        <f t="shared" si="137"/>
        <v>189.06976744186045</v>
      </c>
      <c r="AN341" s="51">
        <v>87</v>
      </c>
      <c r="AO341" s="53">
        <v>3</v>
      </c>
      <c r="AP341" s="44">
        <f t="shared" si="138"/>
        <v>870</v>
      </c>
      <c r="AQ341" s="51">
        <v>0</v>
      </c>
      <c r="AR341" s="53">
        <v>0</v>
      </c>
      <c r="AS341" s="44" t="s">
        <v>1755</v>
      </c>
      <c r="AT341" s="51">
        <v>119</v>
      </c>
      <c r="AU341" s="53">
        <v>1</v>
      </c>
      <c r="AV341" s="44">
        <f t="shared" si="140"/>
        <v>3570</v>
      </c>
      <c r="AW341" s="51">
        <v>81</v>
      </c>
      <c r="AX341" s="53">
        <v>10</v>
      </c>
      <c r="AY341" s="44">
        <f t="shared" si="141"/>
        <v>243</v>
      </c>
      <c r="AZ341" s="51">
        <v>14</v>
      </c>
      <c r="BA341" s="53">
        <v>3</v>
      </c>
      <c r="BB341" s="44">
        <f t="shared" si="142"/>
        <v>140</v>
      </c>
      <c r="BC341" s="51">
        <v>0</v>
      </c>
      <c r="BD341" s="53">
        <v>0</v>
      </c>
      <c r="BE341" s="44" t="s">
        <v>1755</v>
      </c>
      <c r="BF341" s="51">
        <v>93</v>
      </c>
      <c r="BG341" s="53">
        <v>4</v>
      </c>
      <c r="BH341" s="44">
        <f t="shared" si="144"/>
        <v>697.5</v>
      </c>
      <c r="BI341" s="51">
        <v>0</v>
      </c>
      <c r="BJ341" s="53">
        <v>0</v>
      </c>
      <c r="BK341" s="44" t="s">
        <v>1755</v>
      </c>
      <c r="BL341" s="51">
        <v>80</v>
      </c>
      <c r="BM341" s="53">
        <v>0</v>
      </c>
      <c r="BN341" s="44" t="s">
        <v>1755</v>
      </c>
      <c r="BO341" s="51">
        <v>18</v>
      </c>
      <c r="BP341" s="53">
        <v>2</v>
      </c>
      <c r="BQ341" s="44">
        <f t="shared" si="147"/>
        <v>270</v>
      </c>
      <c r="BR341" s="51">
        <v>0</v>
      </c>
      <c r="BS341" s="53">
        <v>0</v>
      </c>
      <c r="BT341" s="44" t="s">
        <v>1755</v>
      </c>
      <c r="BU341" s="51">
        <v>18</v>
      </c>
      <c r="BV341" s="53">
        <v>2</v>
      </c>
      <c r="BW341" s="44">
        <f t="shared" si="148"/>
        <v>270</v>
      </c>
      <c r="BX341" s="51">
        <v>8</v>
      </c>
      <c r="BY341" s="53">
        <v>0</v>
      </c>
      <c r="BZ341" s="44" t="s">
        <v>1755</v>
      </c>
      <c r="CA341" s="55">
        <v>0</v>
      </c>
      <c r="CB341" s="55">
        <v>0</v>
      </c>
      <c r="CC341" s="44" t="s">
        <v>1755</v>
      </c>
      <c r="CD341" s="55">
        <v>0</v>
      </c>
      <c r="CE341" s="55">
        <v>0</v>
      </c>
      <c r="CF341" s="44" t="s">
        <v>1755</v>
      </c>
      <c r="CG341" s="55">
        <v>0</v>
      </c>
      <c r="CH341" s="55">
        <v>0</v>
      </c>
      <c r="CI341" s="44" t="s">
        <v>1755</v>
      </c>
      <c r="CJ341" s="55">
        <v>0</v>
      </c>
      <c r="CK341" s="55">
        <v>0</v>
      </c>
      <c r="CL341" s="44" t="s">
        <v>1755</v>
      </c>
      <c r="CM341" s="55">
        <v>0</v>
      </c>
      <c r="CN341" s="55">
        <v>0</v>
      </c>
      <c r="CO341" s="44" t="s">
        <v>1755</v>
      </c>
    </row>
    <row r="342" spans="1:93" ht="39.75" customHeight="1" x14ac:dyDescent="0.2">
      <c r="A342" s="48">
        <v>2760908</v>
      </c>
      <c r="B342" s="48" t="s">
        <v>1182</v>
      </c>
      <c r="C342" s="48" t="s">
        <v>1184</v>
      </c>
      <c r="D342" s="48" t="s">
        <v>152</v>
      </c>
      <c r="E342" s="48" t="s">
        <v>63</v>
      </c>
      <c r="F342" s="48" t="s">
        <v>1181</v>
      </c>
      <c r="G342" s="48" t="s">
        <v>1183</v>
      </c>
      <c r="H342" s="48" t="s">
        <v>65</v>
      </c>
      <c r="I342" s="45"/>
      <c r="J342" s="48">
        <v>4</v>
      </c>
      <c r="K342" s="48">
        <v>0</v>
      </c>
      <c r="L342" s="48" t="s">
        <v>64</v>
      </c>
      <c r="M342" s="51">
        <v>0</v>
      </c>
      <c r="N342" s="53">
        <v>1</v>
      </c>
      <c r="O342" s="44">
        <f t="shared" si="154"/>
        <v>0</v>
      </c>
      <c r="P342" s="51">
        <v>0</v>
      </c>
      <c r="Q342" s="53">
        <v>0</v>
      </c>
      <c r="R342" s="44" t="s">
        <v>1755</v>
      </c>
      <c r="S342" s="51">
        <v>88</v>
      </c>
      <c r="T342" s="53">
        <v>1</v>
      </c>
      <c r="U342" s="44">
        <f t="shared" si="156"/>
        <v>2640</v>
      </c>
      <c r="V342" s="51">
        <v>0</v>
      </c>
      <c r="W342" s="53">
        <v>0</v>
      </c>
      <c r="X342" s="44" t="s">
        <v>1755</v>
      </c>
      <c r="Y342" s="51">
        <v>0</v>
      </c>
      <c r="Z342" s="53">
        <v>0</v>
      </c>
      <c r="AA342" s="44" t="s">
        <v>1755</v>
      </c>
      <c r="AB342" s="51">
        <v>0</v>
      </c>
      <c r="AC342" s="53">
        <v>0</v>
      </c>
      <c r="AD342" s="44" t="s">
        <v>1755</v>
      </c>
      <c r="AE342" s="51">
        <v>0</v>
      </c>
      <c r="AF342" s="53">
        <v>0</v>
      </c>
      <c r="AG342" s="44" t="s">
        <v>1755</v>
      </c>
      <c r="AH342" s="51">
        <v>0</v>
      </c>
      <c r="AI342" s="53">
        <v>0</v>
      </c>
      <c r="AJ342" s="44" t="s">
        <v>1755</v>
      </c>
      <c r="AK342" s="51">
        <v>25</v>
      </c>
      <c r="AL342" s="53">
        <v>3</v>
      </c>
      <c r="AM342" s="44">
        <f t="shared" si="137"/>
        <v>250.00000000000003</v>
      </c>
      <c r="AN342" s="51">
        <v>137</v>
      </c>
      <c r="AO342" s="53">
        <v>4</v>
      </c>
      <c r="AP342" s="44">
        <f t="shared" si="138"/>
        <v>1027.5</v>
      </c>
      <c r="AQ342" s="51">
        <v>13</v>
      </c>
      <c r="AR342" s="53">
        <v>1</v>
      </c>
      <c r="AS342" s="44">
        <f t="shared" si="139"/>
        <v>390</v>
      </c>
      <c r="AT342" s="51">
        <v>90</v>
      </c>
      <c r="AU342" s="53">
        <v>1</v>
      </c>
      <c r="AV342" s="44">
        <f t="shared" si="140"/>
        <v>2700</v>
      </c>
      <c r="AW342" s="51">
        <v>25</v>
      </c>
      <c r="AX342" s="53">
        <v>3</v>
      </c>
      <c r="AY342" s="44">
        <f t="shared" si="141"/>
        <v>250.00000000000003</v>
      </c>
      <c r="AZ342" s="51">
        <v>54</v>
      </c>
      <c r="BA342" s="53">
        <v>4</v>
      </c>
      <c r="BB342" s="44">
        <f t="shared" si="142"/>
        <v>405</v>
      </c>
      <c r="BC342" s="51">
        <v>215</v>
      </c>
      <c r="BD342" s="53">
        <v>1</v>
      </c>
      <c r="BE342" s="44">
        <f t="shared" si="143"/>
        <v>6450</v>
      </c>
      <c r="BF342" s="51">
        <v>69</v>
      </c>
      <c r="BG342" s="53">
        <v>5</v>
      </c>
      <c r="BH342" s="44">
        <f t="shared" si="144"/>
        <v>414</v>
      </c>
      <c r="BI342" s="51">
        <v>0</v>
      </c>
      <c r="BJ342" s="53">
        <v>0</v>
      </c>
      <c r="BK342" s="44" t="s">
        <v>1755</v>
      </c>
      <c r="BL342" s="51">
        <v>184</v>
      </c>
      <c r="BM342" s="53">
        <v>4</v>
      </c>
      <c r="BN342" s="44">
        <f t="shared" si="146"/>
        <v>1380</v>
      </c>
      <c r="BO342" s="51">
        <v>65</v>
      </c>
      <c r="BP342" s="53">
        <v>1</v>
      </c>
      <c r="BQ342" s="44">
        <f t="shared" si="147"/>
        <v>1950</v>
      </c>
      <c r="BR342" s="51">
        <v>0</v>
      </c>
      <c r="BS342" s="53">
        <v>0</v>
      </c>
      <c r="BT342" s="44" t="s">
        <v>1755</v>
      </c>
      <c r="BU342" s="51">
        <v>30</v>
      </c>
      <c r="BV342" s="53">
        <v>1</v>
      </c>
      <c r="BW342" s="44">
        <f t="shared" si="148"/>
        <v>900</v>
      </c>
      <c r="BX342" s="51">
        <v>33</v>
      </c>
      <c r="BY342" s="53">
        <v>1</v>
      </c>
      <c r="BZ342" s="44">
        <f t="shared" si="149"/>
        <v>990</v>
      </c>
      <c r="CA342" s="55">
        <v>6</v>
      </c>
      <c r="CB342" s="55">
        <v>1</v>
      </c>
      <c r="CC342" s="44">
        <f t="shared" si="160"/>
        <v>180</v>
      </c>
      <c r="CD342" s="55">
        <v>0</v>
      </c>
      <c r="CE342" s="55">
        <v>0</v>
      </c>
      <c r="CF342" s="44" t="s">
        <v>1755</v>
      </c>
      <c r="CG342" s="55">
        <v>76</v>
      </c>
      <c r="CH342" s="55">
        <v>8</v>
      </c>
      <c r="CI342" s="44">
        <f t="shared" si="151"/>
        <v>285</v>
      </c>
      <c r="CJ342" s="55">
        <v>55</v>
      </c>
      <c r="CK342" s="55">
        <v>4</v>
      </c>
      <c r="CL342" s="44">
        <f t="shared" si="152"/>
        <v>412.5</v>
      </c>
      <c r="CM342" s="55">
        <v>0</v>
      </c>
      <c r="CN342" s="55">
        <v>0</v>
      </c>
      <c r="CO342" s="44" t="s">
        <v>1755</v>
      </c>
    </row>
    <row r="343" spans="1:93" ht="39.75" customHeight="1" x14ac:dyDescent="0.2">
      <c r="A343" s="48">
        <v>2760916</v>
      </c>
      <c r="B343" s="48" t="s">
        <v>1582</v>
      </c>
      <c r="C343" s="48" t="s">
        <v>1584</v>
      </c>
      <c r="D343" s="48" t="s">
        <v>157</v>
      </c>
      <c r="E343" s="48" t="s">
        <v>65</v>
      </c>
      <c r="F343" s="48" t="s">
        <v>1581</v>
      </c>
      <c r="G343" s="48" t="s">
        <v>1583</v>
      </c>
      <c r="H343" s="48" t="s">
        <v>65</v>
      </c>
      <c r="I343" s="45"/>
      <c r="J343" s="48">
        <v>0</v>
      </c>
      <c r="K343" s="48">
        <v>0</v>
      </c>
      <c r="L343" s="48" t="s">
        <v>82</v>
      </c>
      <c r="M343" s="51">
        <v>86</v>
      </c>
      <c r="N343" s="53">
        <v>8</v>
      </c>
      <c r="O343" s="44">
        <f t="shared" si="154"/>
        <v>322.5</v>
      </c>
      <c r="P343" s="51">
        <v>0</v>
      </c>
      <c r="Q343" s="53">
        <v>0</v>
      </c>
      <c r="R343" s="44" t="s">
        <v>1755</v>
      </c>
      <c r="S343" s="51">
        <v>30</v>
      </c>
      <c r="T343" s="53">
        <v>14</v>
      </c>
      <c r="U343" s="44">
        <f t="shared" si="156"/>
        <v>64.285714285714278</v>
      </c>
      <c r="V343" s="51">
        <v>0</v>
      </c>
      <c r="W343" s="53">
        <v>0</v>
      </c>
      <c r="X343" s="44" t="s">
        <v>1755</v>
      </c>
      <c r="Y343" s="51">
        <v>0</v>
      </c>
      <c r="Z343" s="53">
        <v>0</v>
      </c>
      <c r="AA343" s="44" t="s">
        <v>1755</v>
      </c>
      <c r="AB343" s="51">
        <v>0</v>
      </c>
      <c r="AC343" s="53">
        <v>0</v>
      </c>
      <c r="AD343" s="44" t="s">
        <v>1755</v>
      </c>
      <c r="AE343" s="51">
        <v>0</v>
      </c>
      <c r="AF343" s="53">
        <v>0</v>
      </c>
      <c r="AG343" s="44" t="s">
        <v>1755</v>
      </c>
      <c r="AH343" s="51">
        <v>0</v>
      </c>
      <c r="AI343" s="53">
        <v>0</v>
      </c>
      <c r="AJ343" s="44" t="s">
        <v>1755</v>
      </c>
      <c r="AK343" s="51">
        <v>141</v>
      </c>
      <c r="AL343" s="53">
        <v>12</v>
      </c>
      <c r="AM343" s="44">
        <f t="shared" si="137"/>
        <v>352.5</v>
      </c>
      <c r="AN343" s="51">
        <v>177</v>
      </c>
      <c r="AO343" s="53">
        <v>15</v>
      </c>
      <c r="AP343" s="44">
        <f t="shared" si="138"/>
        <v>354</v>
      </c>
      <c r="AQ343" s="51">
        <v>54</v>
      </c>
      <c r="AR343" s="53">
        <v>0</v>
      </c>
      <c r="AS343" s="44" t="s">
        <v>1755</v>
      </c>
      <c r="AT343" s="51">
        <v>82</v>
      </c>
      <c r="AU343" s="53">
        <v>8</v>
      </c>
      <c r="AV343" s="44">
        <f t="shared" si="140"/>
        <v>307.5</v>
      </c>
      <c r="AW343" s="51">
        <v>47</v>
      </c>
      <c r="AX343" s="53">
        <v>12</v>
      </c>
      <c r="AY343" s="44">
        <f t="shared" si="141"/>
        <v>117.5</v>
      </c>
      <c r="AZ343" s="51">
        <v>1</v>
      </c>
      <c r="BA343" s="53">
        <v>1</v>
      </c>
      <c r="BB343" s="44">
        <f t="shared" si="142"/>
        <v>30</v>
      </c>
      <c r="BC343" s="51">
        <v>60</v>
      </c>
      <c r="BD343" s="53">
        <v>6</v>
      </c>
      <c r="BE343" s="44">
        <f t="shared" si="143"/>
        <v>300</v>
      </c>
      <c r="BF343" s="52">
        <v>18</v>
      </c>
      <c r="BG343" s="53">
        <v>11</v>
      </c>
      <c r="BH343" s="44">
        <f t="shared" si="144"/>
        <v>49.090909090909093</v>
      </c>
      <c r="BI343" s="51">
        <v>18</v>
      </c>
      <c r="BJ343" s="53">
        <v>3</v>
      </c>
      <c r="BK343" s="44">
        <f t="shared" si="145"/>
        <v>180</v>
      </c>
      <c r="BL343" s="51">
        <v>56</v>
      </c>
      <c r="BM343" s="53">
        <v>19</v>
      </c>
      <c r="BN343" s="44">
        <f t="shared" si="146"/>
        <v>88.421052631578945</v>
      </c>
      <c r="BO343" s="51">
        <v>30</v>
      </c>
      <c r="BP343" s="53">
        <v>0</v>
      </c>
      <c r="BQ343" s="44" t="s">
        <v>1755</v>
      </c>
      <c r="BR343" s="51">
        <v>60</v>
      </c>
      <c r="BS343" s="53">
        <v>3</v>
      </c>
      <c r="BT343" s="44">
        <f t="shared" si="159"/>
        <v>600</v>
      </c>
      <c r="BU343" s="51">
        <v>38</v>
      </c>
      <c r="BV343" s="53">
        <v>2</v>
      </c>
      <c r="BW343" s="44">
        <f t="shared" si="148"/>
        <v>570</v>
      </c>
      <c r="BX343" s="51">
        <v>2</v>
      </c>
      <c r="BY343" s="53">
        <v>0</v>
      </c>
      <c r="BZ343" s="44" t="s">
        <v>1755</v>
      </c>
      <c r="CA343" s="55">
        <v>0</v>
      </c>
      <c r="CB343" s="55">
        <v>0</v>
      </c>
      <c r="CC343" s="44" t="s">
        <v>1755</v>
      </c>
      <c r="CD343" s="55">
        <v>0</v>
      </c>
      <c r="CE343" s="55">
        <v>0</v>
      </c>
      <c r="CF343" s="44" t="s">
        <v>1755</v>
      </c>
      <c r="CG343" s="55">
        <v>34</v>
      </c>
      <c r="CH343" s="55">
        <v>14</v>
      </c>
      <c r="CI343" s="44">
        <f t="shared" si="151"/>
        <v>72.857142857142847</v>
      </c>
      <c r="CJ343" s="55">
        <v>0</v>
      </c>
      <c r="CK343" s="55">
        <v>13</v>
      </c>
      <c r="CL343" s="44">
        <f t="shared" si="152"/>
        <v>0</v>
      </c>
      <c r="CM343" s="55">
        <v>0</v>
      </c>
      <c r="CN343" s="55">
        <v>0</v>
      </c>
      <c r="CO343" s="44" t="s">
        <v>1755</v>
      </c>
    </row>
    <row r="344" spans="1:93" ht="39.75" customHeight="1" x14ac:dyDescent="0.2">
      <c r="A344" s="48">
        <v>2760924</v>
      </c>
      <c r="B344" s="48" t="s">
        <v>91</v>
      </c>
      <c r="C344" s="48" t="s">
        <v>93</v>
      </c>
      <c r="D344" s="48" t="s">
        <v>94</v>
      </c>
      <c r="E344" s="48" t="s">
        <v>63</v>
      </c>
      <c r="F344" s="48" t="s">
        <v>90</v>
      </c>
      <c r="G344" s="48" t="s">
        <v>92</v>
      </c>
      <c r="H344" s="48" t="s">
        <v>63</v>
      </c>
      <c r="I344" s="48" t="s">
        <v>95</v>
      </c>
      <c r="J344" s="48">
        <v>58</v>
      </c>
      <c r="K344" s="48">
        <v>10</v>
      </c>
      <c r="L344" s="48" t="s">
        <v>82</v>
      </c>
      <c r="M344" s="51">
        <v>600</v>
      </c>
      <c r="N344" s="53">
        <v>3000</v>
      </c>
      <c r="O344" s="44">
        <f t="shared" si="154"/>
        <v>6</v>
      </c>
      <c r="P344" s="51">
        <v>198</v>
      </c>
      <c r="Q344" s="53">
        <v>1500</v>
      </c>
      <c r="R344" s="44">
        <f t="shared" si="155"/>
        <v>3.96</v>
      </c>
      <c r="S344" s="51">
        <v>70</v>
      </c>
      <c r="T344" s="53">
        <v>300</v>
      </c>
      <c r="U344" s="44">
        <f t="shared" si="156"/>
        <v>7</v>
      </c>
      <c r="V344" s="51">
        <v>0</v>
      </c>
      <c r="W344" s="53">
        <v>1200</v>
      </c>
      <c r="X344" s="44">
        <f t="shared" si="161"/>
        <v>0</v>
      </c>
      <c r="Y344" s="51">
        <v>45</v>
      </c>
      <c r="Z344" s="53">
        <v>9000</v>
      </c>
      <c r="AA344" s="44">
        <f t="shared" si="135"/>
        <v>0.15</v>
      </c>
      <c r="AB344" s="51">
        <v>0</v>
      </c>
      <c r="AC344" s="53">
        <v>4500</v>
      </c>
      <c r="AD344" s="44">
        <f t="shared" si="136"/>
        <v>0</v>
      </c>
      <c r="AE344" s="51">
        <v>100</v>
      </c>
      <c r="AF344" s="53">
        <v>3600</v>
      </c>
      <c r="AG344" s="44">
        <f t="shared" si="157"/>
        <v>0.83333333333333326</v>
      </c>
      <c r="AH344" s="51">
        <v>200</v>
      </c>
      <c r="AI344" s="53">
        <v>1200</v>
      </c>
      <c r="AJ344" s="44">
        <f t="shared" si="158"/>
        <v>5</v>
      </c>
      <c r="AK344" s="51">
        <v>986</v>
      </c>
      <c r="AL344" s="53">
        <v>1200</v>
      </c>
      <c r="AM344" s="44">
        <f t="shared" si="137"/>
        <v>24.65</v>
      </c>
      <c r="AN344" s="51">
        <v>1182</v>
      </c>
      <c r="AO344" s="53">
        <v>3500</v>
      </c>
      <c r="AP344" s="44">
        <f t="shared" si="138"/>
        <v>10.13142857142857</v>
      </c>
      <c r="AQ344" s="51">
        <v>60</v>
      </c>
      <c r="AR344" s="53">
        <v>600</v>
      </c>
      <c r="AS344" s="44">
        <f t="shared" si="139"/>
        <v>3</v>
      </c>
      <c r="AT344" s="51">
        <v>1900</v>
      </c>
      <c r="AU344" s="53">
        <v>4680</v>
      </c>
      <c r="AV344" s="44">
        <f t="shared" si="140"/>
        <v>12.179487179487179</v>
      </c>
      <c r="AW344" s="51">
        <v>85</v>
      </c>
      <c r="AX344" s="53">
        <v>500</v>
      </c>
      <c r="AY344" s="44">
        <f t="shared" si="141"/>
        <v>5.1000000000000005</v>
      </c>
      <c r="AZ344" s="51">
        <v>0</v>
      </c>
      <c r="BA344" s="53">
        <v>1000</v>
      </c>
      <c r="BB344" s="44">
        <f t="shared" si="142"/>
        <v>0</v>
      </c>
      <c r="BC344" s="51">
        <v>0</v>
      </c>
      <c r="BD344" s="53">
        <v>4680</v>
      </c>
      <c r="BE344" s="44">
        <f t="shared" si="143"/>
        <v>0</v>
      </c>
      <c r="BF344" s="51">
        <v>140</v>
      </c>
      <c r="BG344" s="53">
        <v>2500</v>
      </c>
      <c r="BH344" s="44">
        <f t="shared" si="144"/>
        <v>1.68</v>
      </c>
      <c r="BI344" s="51">
        <v>10</v>
      </c>
      <c r="BJ344" s="53">
        <v>25</v>
      </c>
      <c r="BK344" s="44">
        <f t="shared" si="145"/>
        <v>12</v>
      </c>
      <c r="BL344" s="51">
        <v>995</v>
      </c>
      <c r="BM344" s="53">
        <v>6000</v>
      </c>
      <c r="BN344" s="44">
        <f t="shared" si="146"/>
        <v>4.9749999999999996</v>
      </c>
      <c r="BO344" s="51">
        <v>0</v>
      </c>
      <c r="BP344" s="53">
        <v>4680</v>
      </c>
      <c r="BQ344" s="44">
        <f t="shared" si="147"/>
        <v>0</v>
      </c>
      <c r="BR344" s="51">
        <v>64</v>
      </c>
      <c r="BS344" s="53">
        <v>1200</v>
      </c>
      <c r="BT344" s="44">
        <f t="shared" si="159"/>
        <v>1.6</v>
      </c>
      <c r="BU344" s="51">
        <v>0</v>
      </c>
      <c r="BV344" s="53">
        <v>3000</v>
      </c>
      <c r="BW344" s="44">
        <f t="shared" si="148"/>
        <v>0</v>
      </c>
      <c r="BX344" s="51">
        <v>158</v>
      </c>
      <c r="BY344" s="53">
        <v>500</v>
      </c>
      <c r="BZ344" s="44">
        <f t="shared" si="149"/>
        <v>9.48</v>
      </c>
      <c r="CA344" s="55">
        <v>0</v>
      </c>
      <c r="CB344" s="55">
        <v>0</v>
      </c>
      <c r="CC344" s="44" t="s">
        <v>1755</v>
      </c>
      <c r="CD344" s="55">
        <v>0</v>
      </c>
      <c r="CE344" s="55">
        <v>6000</v>
      </c>
      <c r="CF344" s="44">
        <f t="shared" si="150"/>
        <v>0</v>
      </c>
      <c r="CG344" s="55">
        <v>0</v>
      </c>
      <c r="CH344" s="55">
        <v>60000</v>
      </c>
      <c r="CI344" s="44">
        <f t="shared" si="151"/>
        <v>0</v>
      </c>
      <c r="CJ344" s="55">
        <v>750</v>
      </c>
      <c r="CK344" s="55">
        <v>18000</v>
      </c>
      <c r="CL344" s="44">
        <f t="shared" si="152"/>
        <v>1.25</v>
      </c>
      <c r="CM344" s="55">
        <v>0</v>
      </c>
      <c r="CN344" s="55">
        <v>9000</v>
      </c>
      <c r="CO344" s="44">
        <f t="shared" si="153"/>
        <v>0</v>
      </c>
    </row>
    <row r="345" spans="1:93" ht="39.75" customHeight="1" x14ac:dyDescent="0.2">
      <c r="A345" s="48">
        <v>2760932</v>
      </c>
      <c r="B345" s="48" t="s">
        <v>1290</v>
      </c>
      <c r="C345" s="48" t="s">
        <v>1292</v>
      </c>
      <c r="D345" s="48" t="s">
        <v>152</v>
      </c>
      <c r="E345" s="48" t="s">
        <v>63</v>
      </c>
      <c r="F345" s="48" t="s">
        <v>1289</v>
      </c>
      <c r="G345" s="48" t="s">
        <v>1291</v>
      </c>
      <c r="H345" s="48" t="s">
        <v>65</v>
      </c>
      <c r="I345" s="45"/>
      <c r="J345" s="48">
        <v>0</v>
      </c>
      <c r="K345" s="48">
        <v>0</v>
      </c>
      <c r="L345" s="48" t="s">
        <v>82</v>
      </c>
      <c r="M345" s="51">
        <v>0</v>
      </c>
      <c r="N345" s="53">
        <v>0</v>
      </c>
      <c r="O345" s="44" t="s">
        <v>1755</v>
      </c>
      <c r="P345" s="51">
        <v>0</v>
      </c>
      <c r="Q345" s="53">
        <v>0</v>
      </c>
      <c r="R345" s="44" t="s">
        <v>1755</v>
      </c>
      <c r="S345" s="51">
        <v>45</v>
      </c>
      <c r="T345" s="53">
        <v>10</v>
      </c>
      <c r="U345" s="44">
        <f t="shared" si="156"/>
        <v>135</v>
      </c>
      <c r="V345" s="51">
        <v>0</v>
      </c>
      <c r="W345" s="53">
        <v>0</v>
      </c>
      <c r="X345" s="44" t="s">
        <v>1755</v>
      </c>
      <c r="Y345" s="51">
        <v>0</v>
      </c>
      <c r="Z345" s="53">
        <v>0</v>
      </c>
      <c r="AA345" s="44" t="s">
        <v>1755</v>
      </c>
      <c r="AB345" s="51">
        <v>0</v>
      </c>
      <c r="AC345" s="53">
        <v>0</v>
      </c>
      <c r="AD345" s="44" t="s">
        <v>1755</v>
      </c>
      <c r="AE345" s="51">
        <v>0</v>
      </c>
      <c r="AF345" s="53">
        <v>0</v>
      </c>
      <c r="AG345" s="44" t="s">
        <v>1755</v>
      </c>
      <c r="AH345" s="51">
        <v>0</v>
      </c>
      <c r="AI345" s="53">
        <v>0</v>
      </c>
      <c r="AJ345" s="44" t="s">
        <v>1755</v>
      </c>
      <c r="AK345" s="51">
        <v>23</v>
      </c>
      <c r="AL345" s="53">
        <v>20</v>
      </c>
      <c r="AM345" s="44">
        <f t="shared" si="137"/>
        <v>34.5</v>
      </c>
      <c r="AN345" s="51">
        <v>10</v>
      </c>
      <c r="AO345" s="53">
        <v>20</v>
      </c>
      <c r="AP345" s="44">
        <f t="shared" si="138"/>
        <v>15</v>
      </c>
      <c r="AQ345" s="51">
        <v>10</v>
      </c>
      <c r="AR345" s="53">
        <v>10</v>
      </c>
      <c r="AS345" s="44">
        <f t="shared" si="139"/>
        <v>30</v>
      </c>
      <c r="AT345" s="51">
        <v>10</v>
      </c>
      <c r="AU345" s="53">
        <v>5</v>
      </c>
      <c r="AV345" s="44">
        <f t="shared" si="140"/>
        <v>60</v>
      </c>
      <c r="AW345" s="51">
        <v>15</v>
      </c>
      <c r="AX345" s="53">
        <v>15</v>
      </c>
      <c r="AY345" s="44">
        <f t="shared" si="141"/>
        <v>30</v>
      </c>
      <c r="AZ345" s="51">
        <v>15</v>
      </c>
      <c r="BA345" s="53">
        <v>10</v>
      </c>
      <c r="BB345" s="44">
        <f t="shared" si="142"/>
        <v>45</v>
      </c>
      <c r="BC345" s="51">
        <v>0</v>
      </c>
      <c r="BD345" s="53">
        <v>5</v>
      </c>
      <c r="BE345" s="44">
        <f t="shared" si="143"/>
        <v>0</v>
      </c>
      <c r="BF345" s="51">
        <v>50</v>
      </c>
      <c r="BG345" s="53">
        <v>5</v>
      </c>
      <c r="BH345" s="44">
        <f t="shared" si="144"/>
        <v>300</v>
      </c>
      <c r="BI345" s="51">
        <v>50</v>
      </c>
      <c r="BJ345" s="53">
        <v>2</v>
      </c>
      <c r="BK345" s="44">
        <f t="shared" si="145"/>
        <v>750</v>
      </c>
      <c r="BL345" s="51">
        <v>10</v>
      </c>
      <c r="BM345" s="53">
        <v>20</v>
      </c>
      <c r="BN345" s="44">
        <f t="shared" si="146"/>
        <v>15</v>
      </c>
      <c r="BO345" s="51">
        <v>0</v>
      </c>
      <c r="BP345" s="53">
        <v>0</v>
      </c>
      <c r="BQ345" s="44" t="s">
        <v>1755</v>
      </c>
      <c r="BR345" s="51">
        <v>5</v>
      </c>
      <c r="BS345" s="53">
        <v>2</v>
      </c>
      <c r="BT345" s="44">
        <f t="shared" si="159"/>
        <v>75</v>
      </c>
      <c r="BU345" s="51">
        <v>0</v>
      </c>
      <c r="BV345" s="53">
        <v>2</v>
      </c>
      <c r="BW345" s="44">
        <f t="shared" si="148"/>
        <v>0</v>
      </c>
      <c r="BX345" s="51">
        <v>15</v>
      </c>
      <c r="BY345" s="53">
        <v>5</v>
      </c>
      <c r="BZ345" s="44">
        <f t="shared" si="149"/>
        <v>90</v>
      </c>
      <c r="CA345" s="55">
        <v>0</v>
      </c>
      <c r="CB345" s="55">
        <v>0</v>
      </c>
      <c r="CC345" s="44" t="s">
        <v>1755</v>
      </c>
      <c r="CD345" s="55">
        <v>0</v>
      </c>
      <c r="CE345" s="55">
        <v>0</v>
      </c>
      <c r="CF345" s="44" t="s">
        <v>1755</v>
      </c>
      <c r="CG345" s="55">
        <v>0</v>
      </c>
      <c r="CH345" s="55">
        <v>5</v>
      </c>
      <c r="CI345" s="44">
        <f t="shared" si="151"/>
        <v>0</v>
      </c>
      <c r="CJ345" s="55">
        <v>3</v>
      </c>
      <c r="CK345" s="55">
        <v>5</v>
      </c>
      <c r="CL345" s="44">
        <f t="shared" si="152"/>
        <v>18</v>
      </c>
      <c r="CM345" s="55">
        <v>0</v>
      </c>
      <c r="CN345" s="55">
        <v>5</v>
      </c>
      <c r="CO345" s="44">
        <f t="shared" si="153"/>
        <v>0</v>
      </c>
    </row>
    <row r="346" spans="1:93" ht="39.75" customHeight="1" x14ac:dyDescent="0.2">
      <c r="A346" s="48">
        <v>2760940</v>
      </c>
      <c r="B346" s="48" t="s">
        <v>234</v>
      </c>
      <c r="C346" s="48" t="s">
        <v>236</v>
      </c>
      <c r="D346" s="48" t="s">
        <v>138</v>
      </c>
      <c r="E346" s="48" t="s">
        <v>63</v>
      </c>
      <c r="F346" s="48" t="s">
        <v>233</v>
      </c>
      <c r="G346" s="48" t="s">
        <v>235</v>
      </c>
      <c r="H346" s="48" t="s">
        <v>65</v>
      </c>
      <c r="I346" s="45"/>
      <c r="J346" s="48">
        <v>15</v>
      </c>
      <c r="K346" s="49">
        <v>5</v>
      </c>
      <c r="L346" s="48" t="s">
        <v>82</v>
      </c>
      <c r="M346" s="51">
        <v>50</v>
      </c>
      <c r="N346" s="53">
        <v>30</v>
      </c>
      <c r="O346" s="44">
        <f t="shared" si="154"/>
        <v>50</v>
      </c>
      <c r="P346" s="51">
        <v>0</v>
      </c>
      <c r="Q346" s="53">
        <v>0</v>
      </c>
      <c r="R346" s="44" t="s">
        <v>1755</v>
      </c>
      <c r="S346" s="51">
        <v>45</v>
      </c>
      <c r="T346" s="53">
        <v>100</v>
      </c>
      <c r="U346" s="44">
        <f t="shared" si="156"/>
        <v>13.5</v>
      </c>
      <c r="V346" s="51">
        <v>18</v>
      </c>
      <c r="W346" s="53">
        <v>50</v>
      </c>
      <c r="X346" s="44">
        <f t="shared" si="161"/>
        <v>10.799999999999999</v>
      </c>
      <c r="Y346" s="51">
        <v>0</v>
      </c>
      <c r="Z346" s="53">
        <v>50</v>
      </c>
      <c r="AA346" s="44">
        <f t="shared" si="135"/>
        <v>0</v>
      </c>
      <c r="AB346" s="51">
        <v>0</v>
      </c>
      <c r="AC346" s="53">
        <v>20</v>
      </c>
      <c r="AD346" s="44">
        <f t="shared" si="136"/>
        <v>0</v>
      </c>
      <c r="AE346" s="51">
        <v>0</v>
      </c>
      <c r="AF346" s="53">
        <v>50</v>
      </c>
      <c r="AG346" s="44">
        <f t="shared" si="157"/>
        <v>0</v>
      </c>
      <c r="AH346" s="51">
        <v>0</v>
      </c>
      <c r="AI346" s="53">
        <v>50</v>
      </c>
      <c r="AJ346" s="44">
        <f t="shared" si="158"/>
        <v>0</v>
      </c>
      <c r="AK346" s="51">
        <v>659</v>
      </c>
      <c r="AL346" s="53">
        <v>50</v>
      </c>
      <c r="AM346" s="44">
        <f t="shared" si="137"/>
        <v>395.4</v>
      </c>
      <c r="AN346" s="51">
        <v>121</v>
      </c>
      <c r="AO346" s="53">
        <v>100</v>
      </c>
      <c r="AP346" s="44">
        <f t="shared" si="138"/>
        <v>36.299999999999997</v>
      </c>
      <c r="AQ346" s="52">
        <v>9</v>
      </c>
      <c r="AR346" s="53">
        <v>25</v>
      </c>
      <c r="AS346" s="44">
        <f t="shared" si="139"/>
        <v>10.799999999999999</v>
      </c>
      <c r="AT346" s="51">
        <v>2130</v>
      </c>
      <c r="AU346" s="53">
        <v>50</v>
      </c>
      <c r="AV346" s="44">
        <f t="shared" si="140"/>
        <v>1278</v>
      </c>
      <c r="AW346" s="51">
        <v>67</v>
      </c>
      <c r="AX346" s="53">
        <v>50</v>
      </c>
      <c r="AY346" s="44">
        <f t="shared" si="141"/>
        <v>40.200000000000003</v>
      </c>
      <c r="AZ346" s="51">
        <v>0</v>
      </c>
      <c r="BA346" s="53">
        <v>100</v>
      </c>
      <c r="BB346" s="44">
        <f t="shared" si="142"/>
        <v>0</v>
      </c>
      <c r="BC346" s="51">
        <v>280</v>
      </c>
      <c r="BD346" s="53">
        <v>100</v>
      </c>
      <c r="BE346" s="44">
        <f t="shared" si="143"/>
        <v>84</v>
      </c>
      <c r="BF346" s="51">
        <v>95</v>
      </c>
      <c r="BG346" s="53">
        <v>50</v>
      </c>
      <c r="BH346" s="44">
        <f t="shared" si="144"/>
        <v>57</v>
      </c>
      <c r="BI346" s="51">
        <v>30</v>
      </c>
      <c r="BJ346" s="54">
        <v>1</v>
      </c>
      <c r="BK346" s="44">
        <f t="shared" si="145"/>
        <v>900</v>
      </c>
      <c r="BL346" s="51">
        <v>210</v>
      </c>
      <c r="BM346" s="53">
        <v>200</v>
      </c>
      <c r="BN346" s="44">
        <f t="shared" si="146"/>
        <v>31.5</v>
      </c>
      <c r="BO346" s="51">
        <v>0</v>
      </c>
      <c r="BP346" s="53">
        <v>50</v>
      </c>
      <c r="BQ346" s="44">
        <f t="shared" si="147"/>
        <v>0</v>
      </c>
      <c r="BR346" s="51">
        <v>0</v>
      </c>
      <c r="BS346" s="53">
        <v>0</v>
      </c>
      <c r="BT346" s="44" t="s">
        <v>1755</v>
      </c>
      <c r="BU346" s="51">
        <v>119</v>
      </c>
      <c r="BV346" s="53">
        <v>50</v>
      </c>
      <c r="BW346" s="44">
        <f t="shared" si="148"/>
        <v>71.399999999999991</v>
      </c>
      <c r="BX346" s="51">
        <v>10</v>
      </c>
      <c r="BY346" s="53">
        <v>10</v>
      </c>
      <c r="BZ346" s="44">
        <f t="shared" si="149"/>
        <v>30</v>
      </c>
      <c r="CA346" s="56">
        <v>5</v>
      </c>
      <c r="CB346" s="56">
        <v>5</v>
      </c>
      <c r="CC346" s="44">
        <f t="shared" si="160"/>
        <v>30</v>
      </c>
      <c r="CD346" s="55">
        <v>0</v>
      </c>
      <c r="CE346" s="55">
        <v>20</v>
      </c>
      <c r="CF346" s="44">
        <f t="shared" si="150"/>
        <v>0</v>
      </c>
      <c r="CG346" s="55">
        <v>0</v>
      </c>
      <c r="CH346" s="55">
        <v>100</v>
      </c>
      <c r="CI346" s="44">
        <f t="shared" si="151"/>
        <v>0</v>
      </c>
      <c r="CJ346" s="55">
        <v>0</v>
      </c>
      <c r="CK346" s="55">
        <v>50</v>
      </c>
      <c r="CL346" s="44">
        <f t="shared" si="152"/>
        <v>0</v>
      </c>
      <c r="CM346" s="55">
        <v>0</v>
      </c>
      <c r="CN346" s="55">
        <v>50</v>
      </c>
      <c r="CO346" s="44">
        <f t="shared" si="153"/>
        <v>0</v>
      </c>
    </row>
    <row r="347" spans="1:93" ht="39.75" customHeight="1" x14ac:dyDescent="0.2">
      <c r="A347" s="48">
        <v>2760959</v>
      </c>
      <c r="B347" s="48" t="s">
        <v>182</v>
      </c>
      <c r="C347" s="48" t="s">
        <v>183</v>
      </c>
      <c r="D347" s="48" t="s">
        <v>62</v>
      </c>
      <c r="E347" s="48" t="s">
        <v>65</v>
      </c>
      <c r="F347" s="48" t="s">
        <v>181</v>
      </c>
      <c r="G347" s="48">
        <v>33987180125</v>
      </c>
      <c r="H347" s="48" t="s">
        <v>65</v>
      </c>
      <c r="I347" s="45"/>
      <c r="J347" s="49">
        <v>4</v>
      </c>
      <c r="K347" s="48">
        <v>0</v>
      </c>
      <c r="L347" s="48" t="s">
        <v>82</v>
      </c>
      <c r="M347" s="51">
        <v>0</v>
      </c>
      <c r="N347" s="53">
        <v>0</v>
      </c>
      <c r="O347" s="44" t="s">
        <v>1755</v>
      </c>
      <c r="P347" s="51">
        <v>0</v>
      </c>
      <c r="Q347" s="53">
        <v>0</v>
      </c>
      <c r="R347" s="44" t="s">
        <v>1755</v>
      </c>
      <c r="S347" s="51">
        <v>0</v>
      </c>
      <c r="T347" s="53">
        <v>0</v>
      </c>
      <c r="U347" s="44" t="s">
        <v>1755</v>
      </c>
      <c r="V347" s="51">
        <v>0</v>
      </c>
      <c r="W347" s="53">
        <v>0</v>
      </c>
      <c r="X347" s="44" t="s">
        <v>1755</v>
      </c>
      <c r="Y347" s="51">
        <v>0</v>
      </c>
      <c r="Z347" s="53">
        <v>0</v>
      </c>
      <c r="AA347" s="44" t="s">
        <v>1755</v>
      </c>
      <c r="AB347" s="51">
        <v>0</v>
      </c>
      <c r="AC347" s="53">
        <v>0</v>
      </c>
      <c r="AD347" s="44" t="s">
        <v>1755</v>
      </c>
      <c r="AE347" s="51">
        <v>0</v>
      </c>
      <c r="AF347" s="53">
        <v>0</v>
      </c>
      <c r="AG347" s="44" t="s">
        <v>1755</v>
      </c>
      <c r="AH347" s="51">
        <v>0</v>
      </c>
      <c r="AI347" s="53">
        <v>0</v>
      </c>
      <c r="AJ347" s="44" t="s">
        <v>1755</v>
      </c>
      <c r="AK347" s="51">
        <v>588</v>
      </c>
      <c r="AL347" s="53">
        <v>50</v>
      </c>
      <c r="AM347" s="44">
        <f t="shared" si="137"/>
        <v>352.8</v>
      </c>
      <c r="AN347" s="51">
        <v>149</v>
      </c>
      <c r="AO347" s="53">
        <v>50</v>
      </c>
      <c r="AP347" s="44">
        <f t="shared" si="138"/>
        <v>89.4</v>
      </c>
      <c r="AQ347" s="51">
        <v>25</v>
      </c>
      <c r="AR347" s="53">
        <v>0</v>
      </c>
      <c r="AS347" s="44" t="s">
        <v>1755</v>
      </c>
      <c r="AT347" s="51">
        <v>50</v>
      </c>
      <c r="AU347" s="53">
        <v>0</v>
      </c>
      <c r="AV347" s="44" t="s">
        <v>1755</v>
      </c>
      <c r="AW347" s="51">
        <v>139</v>
      </c>
      <c r="AX347" s="53">
        <v>10</v>
      </c>
      <c r="AY347" s="44">
        <f t="shared" si="141"/>
        <v>417</v>
      </c>
      <c r="AZ347" s="51">
        <v>95</v>
      </c>
      <c r="BA347" s="53">
        <v>50</v>
      </c>
      <c r="BB347" s="44">
        <f t="shared" si="142"/>
        <v>57</v>
      </c>
      <c r="BC347" s="51">
        <v>46</v>
      </c>
      <c r="BD347" s="53">
        <v>0</v>
      </c>
      <c r="BE347" s="44" t="s">
        <v>1755</v>
      </c>
      <c r="BF347" s="51">
        <v>0</v>
      </c>
      <c r="BG347" s="53">
        <v>0</v>
      </c>
      <c r="BH347" s="44" t="s">
        <v>1755</v>
      </c>
      <c r="BI347" s="51">
        <v>10</v>
      </c>
      <c r="BJ347" s="53">
        <v>0</v>
      </c>
      <c r="BK347" s="44" t="s">
        <v>1755</v>
      </c>
      <c r="BL347" s="51">
        <v>50</v>
      </c>
      <c r="BM347" s="53">
        <v>0</v>
      </c>
      <c r="BN347" s="44" t="s">
        <v>1755</v>
      </c>
      <c r="BO347" s="51">
        <v>0</v>
      </c>
      <c r="BP347" s="53">
        <v>0</v>
      </c>
      <c r="BQ347" s="44" t="s">
        <v>1755</v>
      </c>
      <c r="BR347" s="51">
        <v>0</v>
      </c>
      <c r="BS347" s="53">
        <v>0</v>
      </c>
      <c r="BT347" s="44" t="s">
        <v>1755</v>
      </c>
      <c r="BU347" s="51">
        <v>10</v>
      </c>
      <c r="BV347" s="53">
        <v>0</v>
      </c>
      <c r="BW347" s="44" t="s">
        <v>1755</v>
      </c>
      <c r="BX347" s="51">
        <v>10</v>
      </c>
      <c r="BY347" s="53">
        <v>0</v>
      </c>
      <c r="BZ347" s="44" t="s">
        <v>1755</v>
      </c>
      <c r="CA347" s="55">
        <v>0</v>
      </c>
      <c r="CB347" s="55">
        <v>0</v>
      </c>
      <c r="CC347" s="44" t="s">
        <v>1755</v>
      </c>
      <c r="CD347" s="55">
        <v>0</v>
      </c>
      <c r="CE347" s="55">
        <v>0</v>
      </c>
      <c r="CF347" s="44" t="s">
        <v>1755</v>
      </c>
      <c r="CG347" s="55">
        <v>0</v>
      </c>
      <c r="CH347" s="55">
        <v>0</v>
      </c>
      <c r="CI347" s="44" t="s">
        <v>1755</v>
      </c>
      <c r="CJ347" s="55">
        <v>50</v>
      </c>
      <c r="CK347" s="55">
        <v>0</v>
      </c>
      <c r="CL347" s="44" t="s">
        <v>1755</v>
      </c>
      <c r="CM347" s="55">
        <v>46</v>
      </c>
      <c r="CN347" s="55">
        <v>0</v>
      </c>
      <c r="CO347" s="44" t="s">
        <v>1755</v>
      </c>
    </row>
    <row r="348" spans="1:93" ht="39.75" customHeight="1" x14ac:dyDescent="0.2">
      <c r="A348" s="48">
        <v>2760967</v>
      </c>
      <c r="B348" s="48" t="s">
        <v>963</v>
      </c>
      <c r="C348" s="48" t="s">
        <v>964</v>
      </c>
      <c r="D348" s="48" t="s">
        <v>152</v>
      </c>
      <c r="E348" s="48" t="s">
        <v>63</v>
      </c>
      <c r="F348" s="48" t="s">
        <v>962</v>
      </c>
      <c r="G348" s="48">
        <v>3535331258</v>
      </c>
      <c r="H348" s="48" t="s">
        <v>65</v>
      </c>
      <c r="I348" s="45"/>
      <c r="J348" s="49">
        <v>7</v>
      </c>
      <c r="K348" s="49">
        <v>1</v>
      </c>
      <c r="L348" s="48" t="s">
        <v>82</v>
      </c>
      <c r="M348" s="52">
        <v>0</v>
      </c>
      <c r="N348" s="54">
        <v>0</v>
      </c>
      <c r="O348" s="44" t="s">
        <v>1755</v>
      </c>
      <c r="P348" s="52">
        <v>0</v>
      </c>
      <c r="Q348" s="54">
        <v>0</v>
      </c>
      <c r="R348" s="44" t="s">
        <v>1755</v>
      </c>
      <c r="S348" s="51">
        <v>198</v>
      </c>
      <c r="T348" s="54">
        <v>5</v>
      </c>
      <c r="U348" s="44">
        <f t="shared" si="156"/>
        <v>1188</v>
      </c>
      <c r="V348" s="52">
        <v>0</v>
      </c>
      <c r="W348" s="54">
        <v>0</v>
      </c>
      <c r="X348" s="44" t="s">
        <v>1755</v>
      </c>
      <c r="Y348" s="52">
        <v>0</v>
      </c>
      <c r="Z348" s="54">
        <v>0</v>
      </c>
      <c r="AA348" s="44" t="s">
        <v>1755</v>
      </c>
      <c r="AB348" s="52">
        <v>0</v>
      </c>
      <c r="AC348" s="54">
        <v>0</v>
      </c>
      <c r="AD348" s="44" t="s">
        <v>1755</v>
      </c>
      <c r="AE348" s="52">
        <v>0</v>
      </c>
      <c r="AF348" s="54">
        <v>0</v>
      </c>
      <c r="AG348" s="44" t="s">
        <v>1755</v>
      </c>
      <c r="AH348" s="52">
        <v>0</v>
      </c>
      <c r="AI348" s="54">
        <v>0</v>
      </c>
      <c r="AJ348" s="44" t="s">
        <v>1755</v>
      </c>
      <c r="AK348" s="51">
        <v>51</v>
      </c>
      <c r="AL348" s="53">
        <v>10</v>
      </c>
      <c r="AM348" s="44">
        <f t="shared" si="137"/>
        <v>153</v>
      </c>
      <c r="AN348" s="51">
        <v>68</v>
      </c>
      <c r="AO348" s="53">
        <v>15</v>
      </c>
      <c r="AP348" s="44">
        <f t="shared" si="138"/>
        <v>136</v>
      </c>
      <c r="AQ348" s="52">
        <v>0</v>
      </c>
      <c r="AR348" s="54">
        <v>0</v>
      </c>
      <c r="AS348" s="44" t="s">
        <v>1755</v>
      </c>
      <c r="AT348" s="51">
        <v>98</v>
      </c>
      <c r="AU348" s="54">
        <v>5</v>
      </c>
      <c r="AV348" s="44">
        <f t="shared" si="140"/>
        <v>588</v>
      </c>
      <c r="AW348" s="51">
        <v>65</v>
      </c>
      <c r="AX348" s="54">
        <v>5</v>
      </c>
      <c r="AY348" s="44">
        <f t="shared" si="141"/>
        <v>390</v>
      </c>
      <c r="AZ348" s="51">
        <v>125</v>
      </c>
      <c r="BA348" s="53">
        <v>20</v>
      </c>
      <c r="BB348" s="44">
        <f t="shared" si="142"/>
        <v>187.5</v>
      </c>
      <c r="BC348" s="52">
        <v>0</v>
      </c>
      <c r="BD348" s="54">
        <v>0</v>
      </c>
      <c r="BE348" s="44" t="s">
        <v>1755</v>
      </c>
      <c r="BF348" s="51">
        <v>40</v>
      </c>
      <c r="BG348" s="54">
        <v>5</v>
      </c>
      <c r="BH348" s="44">
        <f t="shared" si="144"/>
        <v>240</v>
      </c>
      <c r="BI348" s="52">
        <v>0</v>
      </c>
      <c r="BJ348" s="54">
        <v>0</v>
      </c>
      <c r="BK348" s="44" t="s">
        <v>1755</v>
      </c>
      <c r="BL348" s="51">
        <v>105</v>
      </c>
      <c r="BM348" s="54">
        <v>5</v>
      </c>
      <c r="BN348" s="44">
        <f t="shared" si="146"/>
        <v>630</v>
      </c>
      <c r="BO348" s="52">
        <v>0</v>
      </c>
      <c r="BP348" s="54">
        <v>0</v>
      </c>
      <c r="BQ348" s="44" t="s">
        <v>1755</v>
      </c>
      <c r="BR348" s="52">
        <v>0</v>
      </c>
      <c r="BS348" s="54">
        <v>0</v>
      </c>
      <c r="BT348" s="44" t="s">
        <v>1755</v>
      </c>
      <c r="BU348" s="52">
        <v>0</v>
      </c>
      <c r="BV348" s="54">
        <v>0</v>
      </c>
      <c r="BW348" s="44" t="s">
        <v>1755</v>
      </c>
      <c r="BX348" s="51">
        <v>48</v>
      </c>
      <c r="BY348" s="54">
        <v>5</v>
      </c>
      <c r="BZ348" s="44">
        <f t="shared" si="149"/>
        <v>288</v>
      </c>
      <c r="CA348" s="56">
        <v>0</v>
      </c>
      <c r="CB348" s="56">
        <v>0</v>
      </c>
      <c r="CC348" s="44" t="s">
        <v>1755</v>
      </c>
      <c r="CD348" s="56">
        <v>0</v>
      </c>
      <c r="CE348" s="56">
        <v>0</v>
      </c>
      <c r="CF348" s="44" t="s">
        <v>1755</v>
      </c>
      <c r="CG348" s="55">
        <v>82</v>
      </c>
      <c r="CH348" s="56">
        <v>5</v>
      </c>
      <c r="CI348" s="44">
        <f t="shared" si="151"/>
        <v>491.99999999999994</v>
      </c>
      <c r="CJ348" s="56">
        <v>0</v>
      </c>
      <c r="CK348" s="56">
        <v>0</v>
      </c>
      <c r="CL348" s="44" t="s">
        <v>1755</v>
      </c>
      <c r="CM348" s="55">
        <v>228</v>
      </c>
      <c r="CN348" s="55">
        <v>10</v>
      </c>
      <c r="CO348" s="44">
        <f t="shared" si="153"/>
        <v>684</v>
      </c>
    </row>
    <row r="349" spans="1:93" ht="39.75" customHeight="1" x14ac:dyDescent="0.2">
      <c r="A349" s="48">
        <v>2760991</v>
      </c>
      <c r="B349" s="48" t="s">
        <v>60</v>
      </c>
      <c r="C349" s="48" t="s">
        <v>61</v>
      </c>
      <c r="D349" s="48" t="s">
        <v>62</v>
      </c>
      <c r="E349" s="48" t="s">
        <v>63</v>
      </c>
      <c r="F349" s="48" t="s">
        <v>59</v>
      </c>
      <c r="G349" s="48">
        <v>31999960487</v>
      </c>
      <c r="H349" s="48" t="s">
        <v>65</v>
      </c>
      <c r="I349" s="45"/>
      <c r="J349" s="48">
        <v>10</v>
      </c>
      <c r="K349" s="48">
        <v>5</v>
      </c>
      <c r="L349" s="48" t="s">
        <v>64</v>
      </c>
      <c r="M349" s="51">
        <v>10</v>
      </c>
      <c r="N349" s="53">
        <v>0</v>
      </c>
      <c r="O349" s="44" t="s">
        <v>1755</v>
      </c>
      <c r="P349" s="51">
        <v>0</v>
      </c>
      <c r="Q349" s="53">
        <v>0</v>
      </c>
      <c r="R349" s="44" t="s">
        <v>1755</v>
      </c>
      <c r="S349" s="51">
        <v>130</v>
      </c>
      <c r="T349" s="53">
        <v>4</v>
      </c>
      <c r="U349" s="44">
        <f t="shared" si="156"/>
        <v>975</v>
      </c>
      <c r="V349" s="51">
        <v>0</v>
      </c>
      <c r="W349" s="53">
        <v>0</v>
      </c>
      <c r="X349" s="44" t="s">
        <v>1755</v>
      </c>
      <c r="Y349" s="51">
        <v>0</v>
      </c>
      <c r="Z349" s="53">
        <v>0</v>
      </c>
      <c r="AA349" s="44" t="s">
        <v>1755</v>
      </c>
      <c r="AB349" s="51">
        <v>0</v>
      </c>
      <c r="AC349" s="53">
        <v>0</v>
      </c>
      <c r="AD349" s="44" t="s">
        <v>1755</v>
      </c>
      <c r="AE349" s="51">
        <v>0</v>
      </c>
      <c r="AF349" s="53">
        <v>0</v>
      </c>
      <c r="AG349" s="44" t="s">
        <v>1755</v>
      </c>
      <c r="AH349" s="51">
        <v>0</v>
      </c>
      <c r="AI349" s="53">
        <v>0</v>
      </c>
      <c r="AJ349" s="44" t="s">
        <v>1755</v>
      </c>
      <c r="AK349" s="51">
        <v>150</v>
      </c>
      <c r="AL349" s="53">
        <v>5</v>
      </c>
      <c r="AM349" s="44">
        <f t="shared" si="137"/>
        <v>900</v>
      </c>
      <c r="AN349" s="51">
        <v>40</v>
      </c>
      <c r="AO349" s="53">
        <v>3</v>
      </c>
      <c r="AP349" s="44">
        <f t="shared" si="138"/>
        <v>400</v>
      </c>
      <c r="AQ349" s="51">
        <v>0</v>
      </c>
      <c r="AR349" s="53">
        <v>0</v>
      </c>
      <c r="AS349" s="44" t="s">
        <v>1755</v>
      </c>
      <c r="AT349" s="51">
        <v>0</v>
      </c>
      <c r="AU349" s="53">
        <v>0</v>
      </c>
      <c r="AV349" s="44" t="s">
        <v>1755</v>
      </c>
      <c r="AW349" s="51">
        <v>65</v>
      </c>
      <c r="AX349" s="53">
        <v>3</v>
      </c>
      <c r="AY349" s="44">
        <f t="shared" si="141"/>
        <v>650</v>
      </c>
      <c r="AZ349" s="51">
        <v>60</v>
      </c>
      <c r="BA349" s="53">
        <v>3</v>
      </c>
      <c r="BB349" s="44">
        <f t="shared" si="142"/>
        <v>600</v>
      </c>
      <c r="BC349" s="51">
        <v>100</v>
      </c>
      <c r="BD349" s="53">
        <v>0</v>
      </c>
      <c r="BE349" s="44" t="s">
        <v>1755</v>
      </c>
      <c r="BF349" s="51">
        <v>0</v>
      </c>
      <c r="BG349" s="53">
        <v>0</v>
      </c>
      <c r="BH349" s="44" t="s">
        <v>1755</v>
      </c>
      <c r="BI349" s="51">
        <v>10</v>
      </c>
      <c r="BJ349" s="53">
        <v>0</v>
      </c>
      <c r="BK349" s="44" t="s">
        <v>1755</v>
      </c>
      <c r="BL349" s="51">
        <v>38</v>
      </c>
      <c r="BM349" s="53">
        <v>1</v>
      </c>
      <c r="BN349" s="44">
        <f t="shared" si="146"/>
        <v>1140</v>
      </c>
      <c r="BO349" s="51">
        <v>37</v>
      </c>
      <c r="BP349" s="53">
        <v>1</v>
      </c>
      <c r="BQ349" s="44">
        <f t="shared" si="147"/>
        <v>1110</v>
      </c>
      <c r="BR349" s="51">
        <v>0</v>
      </c>
      <c r="BS349" s="53">
        <v>0</v>
      </c>
      <c r="BT349" s="44" t="s">
        <v>1755</v>
      </c>
      <c r="BU349" s="51">
        <v>0</v>
      </c>
      <c r="BV349" s="53">
        <v>0</v>
      </c>
      <c r="BW349" s="44" t="s">
        <v>1755</v>
      </c>
      <c r="BX349" s="51">
        <v>10</v>
      </c>
      <c r="BY349" s="53">
        <v>0</v>
      </c>
      <c r="BZ349" s="44" t="s">
        <v>1755</v>
      </c>
      <c r="CA349" s="55">
        <v>0</v>
      </c>
      <c r="CB349" s="55">
        <v>0</v>
      </c>
      <c r="CC349" s="44" t="s">
        <v>1755</v>
      </c>
      <c r="CD349" s="55">
        <v>5</v>
      </c>
      <c r="CE349" s="55">
        <v>0</v>
      </c>
      <c r="CF349" s="44" t="s">
        <v>1755</v>
      </c>
      <c r="CG349" s="55">
        <v>0</v>
      </c>
      <c r="CH349" s="55">
        <v>0</v>
      </c>
      <c r="CI349" s="44" t="s">
        <v>1755</v>
      </c>
      <c r="CJ349" s="55">
        <v>80</v>
      </c>
      <c r="CK349" s="55">
        <v>10</v>
      </c>
      <c r="CL349" s="44">
        <f t="shared" si="152"/>
        <v>240</v>
      </c>
      <c r="CM349" s="55">
        <v>45</v>
      </c>
      <c r="CN349" s="55">
        <v>6</v>
      </c>
      <c r="CO349" s="44">
        <f t="shared" si="153"/>
        <v>225</v>
      </c>
    </row>
    <row r="350" spans="1:93" ht="39.75" customHeight="1" x14ac:dyDescent="0.2">
      <c r="A350" s="48">
        <v>2761009</v>
      </c>
      <c r="B350" s="48" t="s">
        <v>814</v>
      </c>
      <c r="C350" s="48" t="s">
        <v>815</v>
      </c>
      <c r="D350" s="48" t="s">
        <v>152</v>
      </c>
      <c r="E350" s="48" t="s">
        <v>65</v>
      </c>
      <c r="F350" s="48" t="s">
        <v>813</v>
      </c>
      <c r="G350" s="48">
        <v>3532640624</v>
      </c>
      <c r="H350" s="48" t="s">
        <v>65</v>
      </c>
      <c r="I350" s="45"/>
      <c r="J350" s="49">
        <v>0</v>
      </c>
      <c r="K350" s="49">
        <v>0</v>
      </c>
      <c r="L350" s="48" t="s">
        <v>64</v>
      </c>
      <c r="M350" s="52">
        <v>0</v>
      </c>
      <c r="N350" s="54">
        <v>0</v>
      </c>
      <c r="O350" s="44" t="s">
        <v>1755</v>
      </c>
      <c r="P350" s="52">
        <v>0</v>
      </c>
      <c r="Q350" s="54">
        <v>0</v>
      </c>
      <c r="R350" s="44" t="s">
        <v>1755</v>
      </c>
      <c r="S350" s="51">
        <v>164</v>
      </c>
      <c r="T350" s="53">
        <v>20</v>
      </c>
      <c r="U350" s="44">
        <f t="shared" si="156"/>
        <v>245.99999999999997</v>
      </c>
      <c r="V350" s="52">
        <v>0</v>
      </c>
      <c r="W350" s="54">
        <v>0</v>
      </c>
      <c r="X350" s="44" t="s">
        <v>1755</v>
      </c>
      <c r="Y350" s="51">
        <v>15</v>
      </c>
      <c r="Z350" s="54">
        <v>2</v>
      </c>
      <c r="AA350" s="44">
        <f t="shared" si="135"/>
        <v>225</v>
      </c>
      <c r="AB350" s="52">
        <v>0</v>
      </c>
      <c r="AC350" s="54">
        <v>0</v>
      </c>
      <c r="AD350" s="44" t="s">
        <v>1755</v>
      </c>
      <c r="AE350" s="52">
        <v>0</v>
      </c>
      <c r="AF350" s="54">
        <v>0</v>
      </c>
      <c r="AG350" s="44" t="s">
        <v>1755</v>
      </c>
      <c r="AH350" s="52">
        <v>0</v>
      </c>
      <c r="AI350" s="54">
        <v>2</v>
      </c>
      <c r="AJ350" s="44">
        <f t="shared" si="158"/>
        <v>0</v>
      </c>
      <c r="AK350" s="51">
        <v>303</v>
      </c>
      <c r="AL350" s="53">
        <v>30</v>
      </c>
      <c r="AM350" s="44">
        <f t="shared" si="137"/>
        <v>303</v>
      </c>
      <c r="AN350" s="51">
        <v>471</v>
      </c>
      <c r="AO350" s="53">
        <v>10</v>
      </c>
      <c r="AP350" s="44">
        <f t="shared" si="138"/>
        <v>1413</v>
      </c>
      <c r="AQ350" s="52">
        <v>6</v>
      </c>
      <c r="AR350" s="54">
        <v>1</v>
      </c>
      <c r="AS350" s="44">
        <f t="shared" si="139"/>
        <v>180</v>
      </c>
      <c r="AT350" s="51">
        <v>26</v>
      </c>
      <c r="AU350" s="53">
        <v>35</v>
      </c>
      <c r="AV350" s="44">
        <f t="shared" si="140"/>
        <v>22.285714285714285</v>
      </c>
      <c r="AW350" s="51">
        <v>83</v>
      </c>
      <c r="AX350" s="53">
        <v>11</v>
      </c>
      <c r="AY350" s="44">
        <f t="shared" si="141"/>
        <v>226.36363636363637</v>
      </c>
      <c r="AZ350" s="51">
        <v>11</v>
      </c>
      <c r="BA350" s="53">
        <v>16</v>
      </c>
      <c r="BB350" s="44">
        <f t="shared" si="142"/>
        <v>20.625</v>
      </c>
      <c r="BC350" s="51">
        <v>40</v>
      </c>
      <c r="BD350" s="53">
        <v>30</v>
      </c>
      <c r="BE350" s="44">
        <f t="shared" si="143"/>
        <v>40</v>
      </c>
      <c r="BF350" s="52">
        <v>0</v>
      </c>
      <c r="BG350" s="54">
        <v>0</v>
      </c>
      <c r="BH350" s="44" t="s">
        <v>1755</v>
      </c>
      <c r="BI350" s="52">
        <v>9</v>
      </c>
      <c r="BJ350" s="54">
        <v>2</v>
      </c>
      <c r="BK350" s="44">
        <f t="shared" si="145"/>
        <v>135</v>
      </c>
      <c r="BL350" s="51">
        <v>68</v>
      </c>
      <c r="BM350" s="53">
        <v>14</v>
      </c>
      <c r="BN350" s="44">
        <f t="shared" si="146"/>
        <v>145.71428571428569</v>
      </c>
      <c r="BO350" s="51">
        <v>89</v>
      </c>
      <c r="BP350" s="53">
        <v>20</v>
      </c>
      <c r="BQ350" s="44">
        <f t="shared" si="147"/>
        <v>133.5</v>
      </c>
      <c r="BR350" s="52">
        <v>0</v>
      </c>
      <c r="BS350" s="54">
        <v>0</v>
      </c>
      <c r="BT350" s="44" t="s">
        <v>1755</v>
      </c>
      <c r="BU350" s="51">
        <v>181</v>
      </c>
      <c r="BV350" s="54">
        <v>0</v>
      </c>
      <c r="BW350" s="44" t="s">
        <v>1755</v>
      </c>
      <c r="BX350" s="51">
        <v>42</v>
      </c>
      <c r="BY350" s="53">
        <v>10</v>
      </c>
      <c r="BZ350" s="44">
        <f t="shared" si="149"/>
        <v>126</v>
      </c>
      <c r="CA350" s="56">
        <v>0</v>
      </c>
      <c r="CB350" s="56">
        <v>0</v>
      </c>
      <c r="CC350" s="44" t="s">
        <v>1755</v>
      </c>
      <c r="CD350" s="56">
        <v>0</v>
      </c>
      <c r="CE350" s="56">
        <v>0</v>
      </c>
      <c r="CF350" s="44" t="s">
        <v>1755</v>
      </c>
      <c r="CG350" s="56">
        <v>0</v>
      </c>
      <c r="CH350" s="56">
        <v>0</v>
      </c>
      <c r="CI350" s="44" t="s">
        <v>1755</v>
      </c>
      <c r="CJ350" s="56">
        <v>0</v>
      </c>
      <c r="CK350" s="56">
        <v>0</v>
      </c>
      <c r="CL350" s="44" t="s">
        <v>1755</v>
      </c>
      <c r="CM350" s="56">
        <v>0</v>
      </c>
      <c r="CN350" s="56">
        <v>0</v>
      </c>
      <c r="CO350" s="44" t="s">
        <v>1755</v>
      </c>
    </row>
    <row r="351" spans="1:93" ht="39.75" customHeight="1" x14ac:dyDescent="0.2">
      <c r="A351" s="48">
        <v>2761017</v>
      </c>
      <c r="B351" s="48" t="s">
        <v>1250</v>
      </c>
      <c r="C351" s="48" t="s">
        <v>1251</v>
      </c>
      <c r="D351" s="48" t="s">
        <v>152</v>
      </c>
      <c r="E351" s="48" t="s">
        <v>63</v>
      </c>
      <c r="F351" s="48" t="s">
        <v>1249</v>
      </c>
      <c r="G351" s="48">
        <v>3532251281</v>
      </c>
      <c r="H351" s="48" t="s">
        <v>63</v>
      </c>
      <c r="I351" s="48" t="s">
        <v>1252</v>
      </c>
      <c r="J351" s="49">
        <v>7</v>
      </c>
      <c r="K351" s="49">
        <v>0</v>
      </c>
      <c r="L351" s="48" t="s">
        <v>64</v>
      </c>
      <c r="M351" s="52">
        <v>0</v>
      </c>
      <c r="N351" s="54">
        <v>0</v>
      </c>
      <c r="O351" s="44" t="s">
        <v>1755</v>
      </c>
      <c r="P351" s="52">
        <v>0</v>
      </c>
      <c r="Q351" s="54">
        <v>0</v>
      </c>
      <c r="R351" s="44" t="s">
        <v>1755</v>
      </c>
      <c r="S351" s="51">
        <v>40</v>
      </c>
      <c r="T351" s="54">
        <v>0</v>
      </c>
      <c r="U351" s="44" t="s">
        <v>1755</v>
      </c>
      <c r="V351" s="52">
        <v>0</v>
      </c>
      <c r="W351" s="54">
        <v>0</v>
      </c>
      <c r="X351" s="44" t="s">
        <v>1755</v>
      </c>
      <c r="Y351" s="52">
        <v>0</v>
      </c>
      <c r="Z351" s="54">
        <v>0</v>
      </c>
      <c r="AA351" s="44" t="s">
        <v>1755</v>
      </c>
      <c r="AB351" s="52">
        <v>0</v>
      </c>
      <c r="AC351" s="54">
        <v>0</v>
      </c>
      <c r="AD351" s="44" t="s">
        <v>1755</v>
      </c>
      <c r="AE351" s="52">
        <v>0</v>
      </c>
      <c r="AF351" s="54">
        <v>0</v>
      </c>
      <c r="AG351" s="44" t="s">
        <v>1755</v>
      </c>
      <c r="AH351" s="51">
        <v>12</v>
      </c>
      <c r="AI351" s="54">
        <v>0</v>
      </c>
      <c r="AJ351" s="44" t="s">
        <v>1755</v>
      </c>
      <c r="AK351" s="52">
        <v>0</v>
      </c>
      <c r="AL351" s="53">
        <v>55</v>
      </c>
      <c r="AM351" s="44">
        <f t="shared" si="137"/>
        <v>0</v>
      </c>
      <c r="AN351" s="52">
        <v>0</v>
      </c>
      <c r="AO351" s="53">
        <v>25</v>
      </c>
      <c r="AP351" s="44">
        <f t="shared" si="138"/>
        <v>0</v>
      </c>
      <c r="AQ351" s="52">
        <v>5</v>
      </c>
      <c r="AR351" s="53">
        <v>10</v>
      </c>
      <c r="AS351" s="44">
        <f t="shared" si="139"/>
        <v>15</v>
      </c>
      <c r="AT351" s="52">
        <v>5</v>
      </c>
      <c r="AU351" s="53">
        <v>10</v>
      </c>
      <c r="AV351" s="44">
        <f t="shared" si="140"/>
        <v>15</v>
      </c>
      <c r="AW351" s="51">
        <v>20</v>
      </c>
      <c r="AX351" s="53">
        <v>14</v>
      </c>
      <c r="AY351" s="44">
        <f t="shared" si="141"/>
        <v>42.857142857142861</v>
      </c>
      <c r="AZ351" s="51">
        <v>45</v>
      </c>
      <c r="BA351" s="54">
        <v>5</v>
      </c>
      <c r="BB351" s="44">
        <f t="shared" si="142"/>
        <v>270</v>
      </c>
      <c r="BC351" s="52">
        <v>0</v>
      </c>
      <c r="BD351" s="54">
        <v>0</v>
      </c>
      <c r="BE351" s="44" t="s">
        <v>1755</v>
      </c>
      <c r="BF351" s="51">
        <v>61</v>
      </c>
      <c r="BG351" s="54">
        <v>5</v>
      </c>
      <c r="BH351" s="44">
        <f t="shared" si="144"/>
        <v>366</v>
      </c>
      <c r="BI351" s="52">
        <v>0</v>
      </c>
      <c r="BJ351" s="54">
        <v>0</v>
      </c>
      <c r="BK351" s="44" t="s">
        <v>1755</v>
      </c>
      <c r="BL351" s="52">
        <v>5</v>
      </c>
      <c r="BM351" s="54">
        <v>5</v>
      </c>
      <c r="BN351" s="44">
        <f t="shared" si="146"/>
        <v>30</v>
      </c>
      <c r="BO351" s="52">
        <v>0</v>
      </c>
      <c r="BP351" s="54">
        <v>0</v>
      </c>
      <c r="BQ351" s="44" t="s">
        <v>1755</v>
      </c>
      <c r="BR351" s="51">
        <v>10</v>
      </c>
      <c r="BS351" s="54">
        <v>0</v>
      </c>
      <c r="BT351" s="44" t="s">
        <v>1755</v>
      </c>
      <c r="BU351" s="52">
        <v>0</v>
      </c>
      <c r="BV351" s="54">
        <v>0</v>
      </c>
      <c r="BW351" s="44" t="s">
        <v>1755</v>
      </c>
      <c r="BX351" s="52">
        <v>0</v>
      </c>
      <c r="BY351" s="54">
        <v>0</v>
      </c>
      <c r="BZ351" s="44" t="s">
        <v>1755</v>
      </c>
      <c r="CA351" s="56">
        <v>0</v>
      </c>
      <c r="CB351" s="56">
        <v>0</v>
      </c>
      <c r="CC351" s="44" t="s">
        <v>1755</v>
      </c>
      <c r="CD351" s="56">
        <v>0</v>
      </c>
      <c r="CE351" s="56">
        <v>0</v>
      </c>
      <c r="CF351" s="44" t="s">
        <v>1755</v>
      </c>
      <c r="CG351" s="55">
        <v>40</v>
      </c>
      <c r="CH351" s="55">
        <v>10</v>
      </c>
      <c r="CI351" s="44">
        <f t="shared" si="151"/>
        <v>120</v>
      </c>
      <c r="CJ351" s="56">
        <v>0</v>
      </c>
      <c r="CK351" s="56">
        <v>0</v>
      </c>
      <c r="CL351" s="44" t="s">
        <v>1755</v>
      </c>
      <c r="CM351" s="56">
        <v>0</v>
      </c>
      <c r="CN351" s="56">
        <v>0</v>
      </c>
      <c r="CO351" s="44" t="s">
        <v>1755</v>
      </c>
    </row>
    <row r="352" spans="1:93" ht="39.75" customHeight="1" x14ac:dyDescent="0.2">
      <c r="A352" s="48">
        <v>2761041</v>
      </c>
      <c r="B352" s="48" t="s">
        <v>524</v>
      </c>
      <c r="C352" s="48" t="s">
        <v>525</v>
      </c>
      <c r="D352" s="48" t="s">
        <v>152</v>
      </c>
      <c r="E352" s="48" t="s">
        <v>65</v>
      </c>
      <c r="F352" s="48" t="s">
        <v>523</v>
      </c>
      <c r="G352" s="48">
        <v>3536902800</v>
      </c>
      <c r="H352" s="48" t="s">
        <v>65</v>
      </c>
      <c r="I352" s="45"/>
      <c r="J352" s="48">
        <v>40</v>
      </c>
      <c r="K352" s="48">
        <v>30</v>
      </c>
      <c r="L352" s="48" t="s">
        <v>64</v>
      </c>
      <c r="M352" s="51">
        <v>0</v>
      </c>
      <c r="N352" s="53">
        <v>0</v>
      </c>
      <c r="O352" s="44" t="s">
        <v>1755</v>
      </c>
      <c r="P352" s="51">
        <v>0</v>
      </c>
      <c r="Q352" s="53">
        <v>0</v>
      </c>
      <c r="R352" s="44" t="s">
        <v>1755</v>
      </c>
      <c r="S352" s="51">
        <v>741</v>
      </c>
      <c r="T352" s="53">
        <v>56</v>
      </c>
      <c r="U352" s="44">
        <f t="shared" si="156"/>
        <v>396.96428571428572</v>
      </c>
      <c r="V352" s="51">
        <v>0</v>
      </c>
      <c r="W352" s="53">
        <v>0</v>
      </c>
      <c r="X352" s="44" t="s">
        <v>1755</v>
      </c>
      <c r="Y352" s="51">
        <v>1072</v>
      </c>
      <c r="Z352" s="53">
        <v>58</v>
      </c>
      <c r="AA352" s="44">
        <f t="shared" si="135"/>
        <v>554.48275862068965</v>
      </c>
      <c r="AB352" s="51">
        <v>0</v>
      </c>
      <c r="AC352" s="53">
        <v>0</v>
      </c>
      <c r="AD352" s="44" t="s">
        <v>1755</v>
      </c>
      <c r="AE352" s="51">
        <v>525</v>
      </c>
      <c r="AF352" s="53">
        <v>149</v>
      </c>
      <c r="AG352" s="44">
        <f t="shared" si="157"/>
        <v>105.70469798657717</v>
      </c>
      <c r="AH352" s="51">
        <v>76</v>
      </c>
      <c r="AI352" s="53">
        <v>18</v>
      </c>
      <c r="AJ352" s="44">
        <f t="shared" si="158"/>
        <v>126.66666666666667</v>
      </c>
      <c r="AK352" s="51">
        <v>626</v>
      </c>
      <c r="AL352" s="53">
        <v>19</v>
      </c>
      <c r="AM352" s="44">
        <f t="shared" si="137"/>
        <v>988.42105263157896</v>
      </c>
      <c r="AN352" s="51">
        <v>732</v>
      </c>
      <c r="AO352" s="53">
        <v>33</v>
      </c>
      <c r="AP352" s="44">
        <f t="shared" si="138"/>
        <v>665.4545454545455</v>
      </c>
      <c r="AQ352" s="51">
        <v>163</v>
      </c>
      <c r="AR352" s="53">
        <v>20</v>
      </c>
      <c r="AS352" s="44">
        <f t="shared" si="139"/>
        <v>244.5</v>
      </c>
      <c r="AT352" s="51">
        <v>2590</v>
      </c>
      <c r="AU352" s="53">
        <v>93</v>
      </c>
      <c r="AV352" s="44">
        <f t="shared" si="140"/>
        <v>835.48387096774184</v>
      </c>
      <c r="AW352" s="51">
        <v>422</v>
      </c>
      <c r="AX352" s="53">
        <v>19</v>
      </c>
      <c r="AY352" s="44">
        <f t="shared" si="141"/>
        <v>666.31578947368416</v>
      </c>
      <c r="AZ352" s="51">
        <v>469</v>
      </c>
      <c r="BA352" s="53">
        <v>110</v>
      </c>
      <c r="BB352" s="44">
        <f t="shared" si="142"/>
        <v>127.90909090909091</v>
      </c>
      <c r="BC352" s="51">
        <v>1722</v>
      </c>
      <c r="BD352" s="53">
        <v>275</v>
      </c>
      <c r="BE352" s="44">
        <f t="shared" si="143"/>
        <v>187.85454545454544</v>
      </c>
      <c r="BF352" s="51">
        <v>70</v>
      </c>
      <c r="BG352" s="53">
        <v>21</v>
      </c>
      <c r="BH352" s="44">
        <f t="shared" si="144"/>
        <v>100</v>
      </c>
      <c r="BI352" s="51">
        <v>73</v>
      </c>
      <c r="BJ352" s="53">
        <v>1</v>
      </c>
      <c r="BK352" s="44">
        <f t="shared" si="145"/>
        <v>2190</v>
      </c>
      <c r="BL352" s="51">
        <v>2171</v>
      </c>
      <c r="BM352" s="53">
        <v>560</v>
      </c>
      <c r="BN352" s="44">
        <f t="shared" si="146"/>
        <v>116.30357142857143</v>
      </c>
      <c r="BO352" s="51">
        <v>1624</v>
      </c>
      <c r="BP352" s="53">
        <v>37</v>
      </c>
      <c r="BQ352" s="44">
        <f t="shared" si="147"/>
        <v>1316.7567567567569</v>
      </c>
      <c r="BR352" s="51">
        <v>0</v>
      </c>
      <c r="BS352" s="53">
        <v>0</v>
      </c>
      <c r="BT352" s="44" t="s">
        <v>1755</v>
      </c>
      <c r="BU352" s="51">
        <v>2621</v>
      </c>
      <c r="BV352" s="53">
        <v>29</v>
      </c>
      <c r="BW352" s="44">
        <f t="shared" si="148"/>
        <v>2711.3793103448274</v>
      </c>
      <c r="BX352" s="51">
        <v>69</v>
      </c>
      <c r="BY352" s="53">
        <v>10</v>
      </c>
      <c r="BZ352" s="44">
        <f t="shared" si="149"/>
        <v>207</v>
      </c>
      <c r="CA352" s="55">
        <v>615</v>
      </c>
      <c r="CB352" s="55">
        <v>7</v>
      </c>
      <c r="CC352" s="44">
        <f t="shared" si="160"/>
        <v>2635.7142857142858</v>
      </c>
      <c r="CD352" s="55">
        <v>76</v>
      </c>
      <c r="CE352" s="55">
        <v>18</v>
      </c>
      <c r="CF352" s="44">
        <f t="shared" si="150"/>
        <v>126.66666666666667</v>
      </c>
      <c r="CG352" s="55">
        <v>311</v>
      </c>
      <c r="CH352" s="55">
        <v>53</v>
      </c>
      <c r="CI352" s="44">
        <f t="shared" si="151"/>
        <v>176.03773584905662</v>
      </c>
      <c r="CJ352" s="55">
        <v>80</v>
      </c>
      <c r="CK352" s="55">
        <v>10</v>
      </c>
      <c r="CL352" s="44">
        <f t="shared" si="152"/>
        <v>240</v>
      </c>
      <c r="CM352" s="55">
        <v>662</v>
      </c>
      <c r="CN352" s="55">
        <v>28</v>
      </c>
      <c r="CO352" s="44">
        <f t="shared" si="153"/>
        <v>709.28571428571422</v>
      </c>
    </row>
    <row r="353" spans="1:93" ht="39.75" customHeight="1" x14ac:dyDescent="0.2">
      <c r="A353" s="48">
        <v>2761092</v>
      </c>
      <c r="B353" s="48" t="s">
        <v>657</v>
      </c>
      <c r="C353" s="48" t="s">
        <v>525</v>
      </c>
      <c r="D353" s="48" t="s">
        <v>152</v>
      </c>
      <c r="E353" s="48" t="s">
        <v>63</v>
      </c>
      <c r="F353" s="48" t="s">
        <v>656</v>
      </c>
      <c r="G353" s="48" t="s">
        <v>658</v>
      </c>
      <c r="H353" s="48" t="s">
        <v>65</v>
      </c>
      <c r="I353" s="45"/>
      <c r="J353" s="48">
        <v>0</v>
      </c>
      <c r="K353" s="48">
        <v>0</v>
      </c>
      <c r="L353" s="48" t="s">
        <v>82</v>
      </c>
      <c r="M353" s="51">
        <v>0</v>
      </c>
      <c r="N353" s="53">
        <v>0</v>
      </c>
      <c r="O353" s="44" t="s">
        <v>1755</v>
      </c>
      <c r="P353" s="51">
        <v>0</v>
      </c>
      <c r="Q353" s="53">
        <v>0</v>
      </c>
      <c r="R353" s="44" t="s">
        <v>1755</v>
      </c>
      <c r="S353" s="51">
        <v>803</v>
      </c>
      <c r="T353" s="53">
        <v>190</v>
      </c>
      <c r="U353" s="44">
        <f t="shared" si="156"/>
        <v>126.78947368421052</v>
      </c>
      <c r="V353" s="51">
        <v>0</v>
      </c>
      <c r="W353" s="53">
        <v>0</v>
      </c>
      <c r="X353" s="44" t="s">
        <v>1755</v>
      </c>
      <c r="Y353" s="51">
        <v>346</v>
      </c>
      <c r="Z353" s="53">
        <v>105</v>
      </c>
      <c r="AA353" s="44">
        <f t="shared" si="135"/>
        <v>98.857142857142847</v>
      </c>
      <c r="AB353" s="51">
        <v>0</v>
      </c>
      <c r="AC353" s="53">
        <v>0</v>
      </c>
      <c r="AD353" s="44" t="s">
        <v>1755</v>
      </c>
      <c r="AE353" s="51">
        <v>147</v>
      </c>
      <c r="AF353" s="53">
        <v>56</v>
      </c>
      <c r="AG353" s="44">
        <f t="shared" si="157"/>
        <v>78.75</v>
      </c>
      <c r="AH353" s="51">
        <v>0</v>
      </c>
      <c r="AI353" s="53">
        <v>0</v>
      </c>
      <c r="AJ353" s="44" t="s">
        <v>1755</v>
      </c>
      <c r="AK353" s="51">
        <v>287</v>
      </c>
      <c r="AL353" s="53">
        <v>50</v>
      </c>
      <c r="AM353" s="44">
        <f t="shared" si="137"/>
        <v>172.20000000000002</v>
      </c>
      <c r="AN353" s="51">
        <v>730</v>
      </c>
      <c r="AO353" s="53">
        <v>88</v>
      </c>
      <c r="AP353" s="44">
        <f t="shared" si="138"/>
        <v>248.86363636363635</v>
      </c>
      <c r="AQ353" s="51">
        <v>53</v>
      </c>
      <c r="AR353" s="53">
        <v>18</v>
      </c>
      <c r="AS353" s="44">
        <f t="shared" si="139"/>
        <v>88.333333333333343</v>
      </c>
      <c r="AT353" s="51">
        <v>3309</v>
      </c>
      <c r="AU353" s="53">
        <v>974</v>
      </c>
      <c r="AV353" s="44">
        <f t="shared" si="140"/>
        <v>101.91991786447639</v>
      </c>
      <c r="AW353" s="51">
        <v>673</v>
      </c>
      <c r="AX353" s="53">
        <v>46</v>
      </c>
      <c r="AY353" s="44">
        <f t="shared" si="141"/>
        <v>438.91304347826087</v>
      </c>
      <c r="AZ353" s="51">
        <v>148</v>
      </c>
      <c r="BA353" s="53">
        <v>153</v>
      </c>
      <c r="BB353" s="44">
        <f t="shared" si="142"/>
        <v>29.019607843137255</v>
      </c>
      <c r="BC353" s="51">
        <v>2142</v>
      </c>
      <c r="BD353" s="53">
        <v>390</v>
      </c>
      <c r="BE353" s="44">
        <f t="shared" si="143"/>
        <v>164.76923076923077</v>
      </c>
      <c r="BF353" s="51">
        <v>1234</v>
      </c>
      <c r="BG353" s="53">
        <v>351</v>
      </c>
      <c r="BH353" s="44">
        <f t="shared" si="144"/>
        <v>105.47008547008546</v>
      </c>
      <c r="BI353" s="51">
        <v>33</v>
      </c>
      <c r="BJ353" s="53">
        <v>3</v>
      </c>
      <c r="BK353" s="44">
        <f t="shared" si="145"/>
        <v>330</v>
      </c>
      <c r="BL353" s="51">
        <v>2912</v>
      </c>
      <c r="BM353" s="53">
        <v>530</v>
      </c>
      <c r="BN353" s="44">
        <f t="shared" si="146"/>
        <v>164.83018867924528</v>
      </c>
      <c r="BO353" s="51">
        <v>298</v>
      </c>
      <c r="BP353" s="53">
        <v>121</v>
      </c>
      <c r="BQ353" s="44">
        <f t="shared" si="147"/>
        <v>73.88429752066115</v>
      </c>
      <c r="BR353" s="51">
        <v>0</v>
      </c>
      <c r="BS353" s="53">
        <v>0</v>
      </c>
      <c r="BT353" s="44" t="s">
        <v>1755</v>
      </c>
      <c r="BU353" s="51">
        <v>463</v>
      </c>
      <c r="BV353" s="53">
        <v>19</v>
      </c>
      <c r="BW353" s="44">
        <f t="shared" si="148"/>
        <v>731.0526315789474</v>
      </c>
      <c r="BX353" s="51">
        <v>271</v>
      </c>
      <c r="BY353" s="53">
        <v>16</v>
      </c>
      <c r="BZ353" s="44">
        <f t="shared" si="149"/>
        <v>508.125</v>
      </c>
      <c r="CA353" s="55">
        <v>0</v>
      </c>
      <c r="CB353" s="55">
        <v>0</v>
      </c>
      <c r="CC353" s="44" t="s">
        <v>1755</v>
      </c>
      <c r="CD353" s="55">
        <v>0</v>
      </c>
      <c r="CE353" s="55">
        <v>0</v>
      </c>
      <c r="CF353" s="44" t="s">
        <v>1755</v>
      </c>
      <c r="CG353" s="55">
        <v>0</v>
      </c>
      <c r="CH353" s="55">
        <v>0</v>
      </c>
      <c r="CI353" s="44" t="s">
        <v>1755</v>
      </c>
      <c r="CJ353" s="55">
        <v>0</v>
      </c>
      <c r="CK353" s="55">
        <v>0</v>
      </c>
      <c r="CL353" s="44" t="s">
        <v>1755</v>
      </c>
      <c r="CM353" s="55">
        <v>0</v>
      </c>
      <c r="CN353" s="55">
        <v>0</v>
      </c>
      <c r="CO353" s="44" t="s">
        <v>1755</v>
      </c>
    </row>
    <row r="354" spans="1:93" ht="39.75" customHeight="1" x14ac:dyDescent="0.2">
      <c r="A354" s="48">
        <v>2761106</v>
      </c>
      <c r="B354" s="48" t="s">
        <v>624</v>
      </c>
      <c r="C354" s="48" t="s">
        <v>626</v>
      </c>
      <c r="D354" s="48" t="s">
        <v>152</v>
      </c>
      <c r="E354" s="48" t="s">
        <v>63</v>
      </c>
      <c r="F354" s="48" t="s">
        <v>623</v>
      </c>
      <c r="G354" s="48" t="s">
        <v>625</v>
      </c>
      <c r="H354" s="48" t="s">
        <v>65</v>
      </c>
      <c r="I354" s="45"/>
      <c r="J354" s="48">
        <v>13</v>
      </c>
      <c r="K354" s="49">
        <v>3</v>
      </c>
      <c r="L354" s="48" t="s">
        <v>64</v>
      </c>
      <c r="M354" s="51">
        <v>25</v>
      </c>
      <c r="N354" s="54">
        <v>1</v>
      </c>
      <c r="O354" s="44">
        <f t="shared" si="154"/>
        <v>750</v>
      </c>
      <c r="P354" s="52">
        <v>0</v>
      </c>
      <c r="Q354" s="54">
        <v>0</v>
      </c>
      <c r="R354" s="44" t="s">
        <v>1755</v>
      </c>
      <c r="S354" s="51">
        <v>151</v>
      </c>
      <c r="T354" s="54">
        <v>1</v>
      </c>
      <c r="U354" s="44">
        <f t="shared" si="156"/>
        <v>4530</v>
      </c>
      <c r="V354" s="52">
        <v>0</v>
      </c>
      <c r="W354" s="54">
        <v>0</v>
      </c>
      <c r="X354" s="44" t="s">
        <v>1755</v>
      </c>
      <c r="Y354" s="51">
        <v>235</v>
      </c>
      <c r="Z354" s="53">
        <v>18</v>
      </c>
      <c r="AA354" s="44">
        <f t="shared" si="135"/>
        <v>391.66666666666669</v>
      </c>
      <c r="AB354" s="51">
        <v>32</v>
      </c>
      <c r="AC354" s="54">
        <v>7</v>
      </c>
      <c r="AD354" s="44">
        <f t="shared" si="136"/>
        <v>137.14285714285714</v>
      </c>
      <c r="AE354" s="51">
        <v>1539</v>
      </c>
      <c r="AF354" s="53">
        <v>251</v>
      </c>
      <c r="AG354" s="44">
        <f t="shared" si="157"/>
        <v>183.94422310756971</v>
      </c>
      <c r="AH354" s="51">
        <v>96</v>
      </c>
      <c r="AI354" s="54">
        <v>2</v>
      </c>
      <c r="AJ354" s="44">
        <f t="shared" si="158"/>
        <v>1440</v>
      </c>
      <c r="AK354" s="51">
        <v>2269</v>
      </c>
      <c r="AL354" s="53">
        <v>62</v>
      </c>
      <c r="AM354" s="44">
        <f t="shared" si="137"/>
        <v>1097.9032258064515</v>
      </c>
      <c r="AN354" s="51">
        <v>560</v>
      </c>
      <c r="AO354" s="53">
        <v>79</v>
      </c>
      <c r="AP354" s="44">
        <f t="shared" si="138"/>
        <v>212.65822784810126</v>
      </c>
      <c r="AQ354" s="51">
        <v>45</v>
      </c>
      <c r="AR354" s="54">
        <v>9</v>
      </c>
      <c r="AS354" s="44">
        <f t="shared" si="139"/>
        <v>150</v>
      </c>
      <c r="AT354" s="51">
        <v>6030</v>
      </c>
      <c r="AU354" s="53">
        <v>272</v>
      </c>
      <c r="AV354" s="44">
        <f t="shared" si="140"/>
        <v>665.07352941176464</v>
      </c>
      <c r="AW354" s="51">
        <v>103</v>
      </c>
      <c r="AX354" s="53">
        <v>17</v>
      </c>
      <c r="AY354" s="44">
        <f t="shared" si="141"/>
        <v>181.76470588235293</v>
      </c>
      <c r="AZ354" s="51">
        <v>828</v>
      </c>
      <c r="BA354" s="53">
        <v>58</v>
      </c>
      <c r="BB354" s="44">
        <f t="shared" si="142"/>
        <v>428.27586206896552</v>
      </c>
      <c r="BC354" s="51">
        <v>2509</v>
      </c>
      <c r="BD354" s="53">
        <v>510</v>
      </c>
      <c r="BE354" s="44">
        <f t="shared" si="143"/>
        <v>147.58823529411765</v>
      </c>
      <c r="BF354" s="51">
        <v>1901</v>
      </c>
      <c r="BG354" s="53">
        <v>47</v>
      </c>
      <c r="BH354" s="44">
        <f t="shared" si="144"/>
        <v>1213.4042553191489</v>
      </c>
      <c r="BI354" s="51">
        <v>31</v>
      </c>
      <c r="BJ354" s="54">
        <v>1</v>
      </c>
      <c r="BK354" s="44">
        <f t="shared" si="145"/>
        <v>930</v>
      </c>
      <c r="BL354" s="51">
        <v>1377</v>
      </c>
      <c r="BM354" s="53">
        <v>493</v>
      </c>
      <c r="BN354" s="44">
        <f t="shared" si="146"/>
        <v>83.793103448275858</v>
      </c>
      <c r="BO354" s="51">
        <v>1444</v>
      </c>
      <c r="BP354" s="53">
        <v>948</v>
      </c>
      <c r="BQ354" s="44">
        <f t="shared" si="147"/>
        <v>45.696202531645568</v>
      </c>
      <c r="BR354" s="52">
        <v>0</v>
      </c>
      <c r="BS354" s="54">
        <v>0</v>
      </c>
      <c r="BT354" s="44" t="s">
        <v>1755</v>
      </c>
      <c r="BU354" s="51">
        <v>438</v>
      </c>
      <c r="BV354" s="53">
        <v>173</v>
      </c>
      <c r="BW354" s="44">
        <f t="shared" si="148"/>
        <v>75.95375722543352</v>
      </c>
      <c r="BX354" s="51">
        <v>278</v>
      </c>
      <c r="BY354" s="53">
        <v>16</v>
      </c>
      <c r="BZ354" s="44">
        <f t="shared" si="149"/>
        <v>521.25</v>
      </c>
      <c r="CA354" s="56">
        <v>5</v>
      </c>
      <c r="CB354" s="56">
        <v>0</v>
      </c>
      <c r="CC354" s="44" t="s">
        <v>1755</v>
      </c>
      <c r="CD354" s="55">
        <v>47</v>
      </c>
      <c r="CE354" s="56">
        <v>4</v>
      </c>
      <c r="CF354" s="44">
        <f t="shared" si="150"/>
        <v>352.5</v>
      </c>
      <c r="CG354" s="55">
        <v>482</v>
      </c>
      <c r="CH354" s="55">
        <v>71</v>
      </c>
      <c r="CI354" s="44">
        <f t="shared" si="151"/>
        <v>203.66197183098592</v>
      </c>
      <c r="CJ354" s="55">
        <v>284</v>
      </c>
      <c r="CK354" s="55">
        <v>77</v>
      </c>
      <c r="CL354" s="44">
        <f t="shared" si="152"/>
        <v>110.64935064935065</v>
      </c>
      <c r="CM354" s="55">
        <v>184</v>
      </c>
      <c r="CN354" s="56">
        <v>6</v>
      </c>
      <c r="CO354" s="44">
        <f t="shared" si="153"/>
        <v>920</v>
      </c>
    </row>
    <row r="355" spans="1:93" ht="39.75" customHeight="1" x14ac:dyDescent="0.2">
      <c r="A355" s="48">
        <v>2761130</v>
      </c>
      <c r="B355" s="48" t="s">
        <v>1311</v>
      </c>
      <c r="C355" s="48" t="s">
        <v>1313</v>
      </c>
      <c r="D355" s="48" t="s">
        <v>152</v>
      </c>
      <c r="E355" s="48" t="s">
        <v>65</v>
      </c>
      <c r="F355" s="48" t="s">
        <v>1310</v>
      </c>
      <c r="G355" s="48" t="s">
        <v>1312</v>
      </c>
      <c r="H355" s="48" t="s">
        <v>65</v>
      </c>
      <c r="I355" s="45"/>
      <c r="J355" s="48">
        <v>0</v>
      </c>
      <c r="K355" s="48">
        <v>0</v>
      </c>
      <c r="L355" s="48" t="s">
        <v>82</v>
      </c>
      <c r="M355" s="51">
        <v>0</v>
      </c>
      <c r="N355" s="53">
        <v>0</v>
      </c>
      <c r="O355" s="44" t="s">
        <v>1755</v>
      </c>
      <c r="P355" s="51">
        <v>0</v>
      </c>
      <c r="Q355" s="53">
        <v>0</v>
      </c>
      <c r="R355" s="44" t="s">
        <v>1755</v>
      </c>
      <c r="S355" s="51">
        <v>106</v>
      </c>
      <c r="T355" s="53">
        <v>106</v>
      </c>
      <c r="U355" s="44">
        <f t="shared" si="156"/>
        <v>30</v>
      </c>
      <c r="V355" s="51">
        <v>0</v>
      </c>
      <c r="W355" s="53">
        <v>0</v>
      </c>
      <c r="X355" s="44" t="s">
        <v>1755</v>
      </c>
      <c r="Y355" s="51">
        <v>0</v>
      </c>
      <c r="Z355" s="53">
        <v>0</v>
      </c>
      <c r="AA355" s="44" t="s">
        <v>1755</v>
      </c>
      <c r="AB355" s="51">
        <v>0</v>
      </c>
      <c r="AC355" s="53">
        <v>0</v>
      </c>
      <c r="AD355" s="44" t="s">
        <v>1755</v>
      </c>
      <c r="AE355" s="51">
        <v>0</v>
      </c>
      <c r="AF355" s="53">
        <v>0</v>
      </c>
      <c r="AG355" s="44" t="s">
        <v>1755</v>
      </c>
      <c r="AH355" s="51">
        <v>0</v>
      </c>
      <c r="AI355" s="53">
        <v>0</v>
      </c>
      <c r="AJ355" s="44" t="s">
        <v>1755</v>
      </c>
      <c r="AK355" s="51">
        <v>41</v>
      </c>
      <c r="AL355" s="53">
        <v>41</v>
      </c>
      <c r="AM355" s="44">
        <f t="shared" si="137"/>
        <v>30</v>
      </c>
      <c r="AN355" s="51">
        <v>99</v>
      </c>
      <c r="AO355" s="53">
        <v>99</v>
      </c>
      <c r="AP355" s="44">
        <f t="shared" si="138"/>
        <v>30</v>
      </c>
      <c r="AQ355" s="51">
        <v>10</v>
      </c>
      <c r="AR355" s="53">
        <v>10</v>
      </c>
      <c r="AS355" s="44">
        <f t="shared" si="139"/>
        <v>30</v>
      </c>
      <c r="AT355" s="51">
        <v>50</v>
      </c>
      <c r="AU355" s="53">
        <v>50</v>
      </c>
      <c r="AV355" s="44">
        <f t="shared" si="140"/>
        <v>30</v>
      </c>
      <c r="AW355" s="51">
        <v>45</v>
      </c>
      <c r="AX355" s="53">
        <v>45</v>
      </c>
      <c r="AY355" s="44">
        <f t="shared" si="141"/>
        <v>30</v>
      </c>
      <c r="AZ355" s="51">
        <v>82</v>
      </c>
      <c r="BA355" s="53">
        <v>82</v>
      </c>
      <c r="BB355" s="44">
        <f t="shared" si="142"/>
        <v>30</v>
      </c>
      <c r="BC355" s="51">
        <v>0</v>
      </c>
      <c r="BD355" s="53">
        <v>0</v>
      </c>
      <c r="BE355" s="44" t="s">
        <v>1755</v>
      </c>
      <c r="BF355" s="51">
        <v>38</v>
      </c>
      <c r="BG355" s="53">
        <v>38</v>
      </c>
      <c r="BH355" s="44">
        <f t="shared" si="144"/>
        <v>30</v>
      </c>
      <c r="BI355" s="51">
        <v>0</v>
      </c>
      <c r="BJ355" s="53">
        <v>0</v>
      </c>
      <c r="BK355" s="44" t="s">
        <v>1755</v>
      </c>
      <c r="BL355" s="51">
        <v>0</v>
      </c>
      <c r="BM355" s="53">
        <v>0</v>
      </c>
      <c r="BN355" s="44" t="s">
        <v>1755</v>
      </c>
      <c r="BO355" s="51">
        <v>0</v>
      </c>
      <c r="BP355" s="53">
        <v>0</v>
      </c>
      <c r="BQ355" s="44" t="s">
        <v>1755</v>
      </c>
      <c r="BR355" s="51">
        <v>0</v>
      </c>
      <c r="BS355" s="53">
        <v>0</v>
      </c>
      <c r="BT355" s="44" t="s">
        <v>1755</v>
      </c>
      <c r="BU355" s="51">
        <v>0</v>
      </c>
      <c r="BV355" s="53">
        <v>0</v>
      </c>
      <c r="BW355" s="44" t="s">
        <v>1755</v>
      </c>
      <c r="BX355" s="51">
        <v>5</v>
      </c>
      <c r="BY355" s="53">
        <v>5</v>
      </c>
      <c r="BZ355" s="44">
        <f t="shared" si="149"/>
        <v>30</v>
      </c>
      <c r="CA355" s="55">
        <v>0</v>
      </c>
      <c r="CB355" s="55">
        <v>0</v>
      </c>
      <c r="CC355" s="44" t="s">
        <v>1755</v>
      </c>
      <c r="CD355" s="55">
        <v>0</v>
      </c>
      <c r="CE355" s="55">
        <v>0</v>
      </c>
      <c r="CF355" s="44" t="s">
        <v>1755</v>
      </c>
      <c r="CG355" s="55">
        <v>0</v>
      </c>
      <c r="CH355" s="55">
        <v>0</v>
      </c>
      <c r="CI355" s="44" t="s">
        <v>1755</v>
      </c>
      <c r="CJ355" s="55">
        <v>50</v>
      </c>
      <c r="CK355" s="55">
        <v>50</v>
      </c>
      <c r="CL355" s="44">
        <f t="shared" si="152"/>
        <v>30</v>
      </c>
      <c r="CM355" s="55">
        <v>0</v>
      </c>
      <c r="CN355" s="55">
        <v>0</v>
      </c>
      <c r="CO355" s="44" t="s">
        <v>1755</v>
      </c>
    </row>
    <row r="356" spans="1:93" ht="39.75" customHeight="1" x14ac:dyDescent="0.2">
      <c r="A356" s="48">
        <v>2761149</v>
      </c>
      <c r="B356" s="48" t="s">
        <v>744</v>
      </c>
      <c r="C356" s="48" t="s">
        <v>1690</v>
      </c>
      <c r="D356" s="48" t="s">
        <v>152</v>
      </c>
      <c r="E356" s="48" t="s">
        <v>65</v>
      </c>
      <c r="F356" s="48" t="s">
        <v>743</v>
      </c>
      <c r="G356" s="48">
        <v>3533341333</v>
      </c>
      <c r="H356" s="48" t="s">
        <v>65</v>
      </c>
      <c r="I356" s="45"/>
      <c r="J356" s="48">
        <v>0</v>
      </c>
      <c r="K356" s="48">
        <v>0</v>
      </c>
      <c r="L356" s="48" t="s">
        <v>64</v>
      </c>
      <c r="M356" s="51">
        <v>0</v>
      </c>
      <c r="N356" s="53">
        <v>0</v>
      </c>
      <c r="O356" s="44" t="s">
        <v>1755</v>
      </c>
      <c r="P356" s="51">
        <v>0</v>
      </c>
      <c r="Q356" s="53">
        <v>0</v>
      </c>
      <c r="R356" s="44" t="s">
        <v>1755</v>
      </c>
      <c r="S356" s="51">
        <v>190</v>
      </c>
      <c r="T356" s="53">
        <v>3</v>
      </c>
      <c r="U356" s="44">
        <f t="shared" si="156"/>
        <v>1900</v>
      </c>
      <c r="V356" s="51">
        <v>0</v>
      </c>
      <c r="W356" s="53">
        <v>0</v>
      </c>
      <c r="X356" s="44" t="s">
        <v>1755</v>
      </c>
      <c r="Y356" s="51">
        <v>0</v>
      </c>
      <c r="Z356" s="53">
        <v>0</v>
      </c>
      <c r="AA356" s="44" t="s">
        <v>1755</v>
      </c>
      <c r="AB356" s="51">
        <v>0</v>
      </c>
      <c r="AC356" s="53">
        <v>0</v>
      </c>
      <c r="AD356" s="44" t="s">
        <v>1755</v>
      </c>
      <c r="AE356" s="51">
        <v>0</v>
      </c>
      <c r="AF356" s="53">
        <v>0</v>
      </c>
      <c r="AG356" s="44" t="s">
        <v>1755</v>
      </c>
      <c r="AH356" s="51">
        <v>0</v>
      </c>
      <c r="AI356" s="53">
        <v>0</v>
      </c>
      <c r="AJ356" s="44" t="s">
        <v>1755</v>
      </c>
      <c r="AK356" s="51">
        <v>50</v>
      </c>
      <c r="AL356" s="53">
        <v>10</v>
      </c>
      <c r="AM356" s="44">
        <f t="shared" si="137"/>
        <v>150</v>
      </c>
      <c r="AN356" s="51">
        <v>252</v>
      </c>
      <c r="AO356" s="53">
        <v>3</v>
      </c>
      <c r="AP356" s="44">
        <f t="shared" si="138"/>
        <v>2520</v>
      </c>
      <c r="AQ356" s="51">
        <v>50</v>
      </c>
      <c r="AR356" s="53">
        <v>0</v>
      </c>
      <c r="AS356" s="44" t="s">
        <v>1755</v>
      </c>
      <c r="AT356" s="51">
        <v>0</v>
      </c>
      <c r="AU356" s="53">
        <v>0</v>
      </c>
      <c r="AV356" s="44" t="s">
        <v>1755</v>
      </c>
      <c r="AW356" s="51">
        <v>250</v>
      </c>
      <c r="AX356" s="53">
        <v>1</v>
      </c>
      <c r="AY356" s="44">
        <f t="shared" si="141"/>
        <v>7500</v>
      </c>
      <c r="AZ356" s="51">
        <v>70</v>
      </c>
      <c r="BA356" s="53">
        <v>11</v>
      </c>
      <c r="BB356" s="44">
        <f t="shared" si="142"/>
        <v>190.90909090909091</v>
      </c>
      <c r="BC356" s="51">
        <v>85</v>
      </c>
      <c r="BD356" s="53">
        <v>6</v>
      </c>
      <c r="BE356" s="44">
        <f t="shared" si="143"/>
        <v>425</v>
      </c>
      <c r="BF356" s="51">
        <v>80</v>
      </c>
      <c r="BG356" s="53">
        <v>2</v>
      </c>
      <c r="BH356" s="44">
        <f t="shared" si="144"/>
        <v>1200</v>
      </c>
      <c r="BI356" s="51">
        <v>0</v>
      </c>
      <c r="BJ356" s="53">
        <v>0</v>
      </c>
      <c r="BK356" s="44" t="s">
        <v>1755</v>
      </c>
      <c r="BL356" s="51">
        <v>100</v>
      </c>
      <c r="BM356" s="53">
        <v>3</v>
      </c>
      <c r="BN356" s="44">
        <f t="shared" si="146"/>
        <v>1000.0000000000001</v>
      </c>
      <c r="BO356" s="51">
        <v>0</v>
      </c>
      <c r="BP356" s="53">
        <v>0</v>
      </c>
      <c r="BQ356" s="44" t="s">
        <v>1755</v>
      </c>
      <c r="BR356" s="51">
        <v>0</v>
      </c>
      <c r="BS356" s="53">
        <v>0</v>
      </c>
      <c r="BT356" s="44" t="s">
        <v>1755</v>
      </c>
      <c r="BU356" s="51">
        <v>0</v>
      </c>
      <c r="BV356" s="53">
        <v>0</v>
      </c>
      <c r="BW356" s="44" t="s">
        <v>1755</v>
      </c>
      <c r="BX356" s="51">
        <v>0</v>
      </c>
      <c r="BY356" s="53">
        <v>0</v>
      </c>
      <c r="BZ356" s="44" t="s">
        <v>1755</v>
      </c>
      <c r="CA356" s="55">
        <v>0</v>
      </c>
      <c r="CB356" s="55">
        <v>0</v>
      </c>
      <c r="CC356" s="44" t="s">
        <v>1755</v>
      </c>
      <c r="CD356" s="55">
        <v>0</v>
      </c>
      <c r="CE356" s="55">
        <v>0</v>
      </c>
      <c r="CF356" s="44" t="s">
        <v>1755</v>
      </c>
      <c r="CG356" s="55">
        <v>50</v>
      </c>
      <c r="CH356" s="55">
        <v>4</v>
      </c>
      <c r="CI356" s="44">
        <f t="shared" si="151"/>
        <v>375</v>
      </c>
      <c r="CJ356" s="55">
        <v>26</v>
      </c>
      <c r="CK356" s="55">
        <v>1</v>
      </c>
      <c r="CL356" s="44">
        <f t="shared" si="152"/>
        <v>780</v>
      </c>
      <c r="CM356" s="55">
        <v>50</v>
      </c>
      <c r="CN356" s="55">
        <v>4</v>
      </c>
      <c r="CO356" s="44">
        <f t="shared" si="153"/>
        <v>375</v>
      </c>
    </row>
    <row r="357" spans="1:93" ht="39.75" customHeight="1" x14ac:dyDescent="0.2">
      <c r="A357" s="48">
        <v>2761165</v>
      </c>
      <c r="B357" s="48" t="s">
        <v>1283</v>
      </c>
      <c r="C357" s="48" t="s">
        <v>1284</v>
      </c>
      <c r="D357" s="48" t="s">
        <v>152</v>
      </c>
      <c r="E357" s="48" t="s">
        <v>65</v>
      </c>
      <c r="F357" s="48" t="s">
        <v>1282</v>
      </c>
      <c r="G357" s="48">
        <v>32811010</v>
      </c>
      <c r="H357" s="48" t="s">
        <v>65</v>
      </c>
      <c r="I357" s="45"/>
      <c r="J357" s="49">
        <v>4</v>
      </c>
      <c r="K357" s="49">
        <v>0</v>
      </c>
      <c r="L357" s="48" t="s">
        <v>64</v>
      </c>
      <c r="M357" s="52">
        <v>0</v>
      </c>
      <c r="N357" s="54">
        <v>0</v>
      </c>
      <c r="O357" s="44" t="s">
        <v>1755</v>
      </c>
      <c r="P357" s="52">
        <v>0</v>
      </c>
      <c r="Q357" s="54">
        <v>0</v>
      </c>
      <c r="R357" s="44" t="s">
        <v>1755</v>
      </c>
      <c r="S357" s="51">
        <v>166</v>
      </c>
      <c r="T357" s="54">
        <v>0</v>
      </c>
      <c r="U357" s="44" t="s">
        <v>1755</v>
      </c>
      <c r="V357" s="52">
        <v>0</v>
      </c>
      <c r="W357" s="54">
        <v>0</v>
      </c>
      <c r="X357" s="44" t="s">
        <v>1755</v>
      </c>
      <c r="Y357" s="52">
        <v>0</v>
      </c>
      <c r="Z357" s="54">
        <v>0</v>
      </c>
      <c r="AA357" s="44" t="s">
        <v>1755</v>
      </c>
      <c r="AB357" s="52">
        <v>0</v>
      </c>
      <c r="AC357" s="54">
        <v>0</v>
      </c>
      <c r="AD357" s="44" t="s">
        <v>1755</v>
      </c>
      <c r="AE357" s="52">
        <v>0</v>
      </c>
      <c r="AF357" s="54">
        <v>0</v>
      </c>
      <c r="AG357" s="44" t="s">
        <v>1755</v>
      </c>
      <c r="AH357" s="52">
        <v>0</v>
      </c>
      <c r="AI357" s="54">
        <v>0</v>
      </c>
      <c r="AJ357" s="44" t="s">
        <v>1755</v>
      </c>
      <c r="AK357" s="51">
        <v>74</v>
      </c>
      <c r="AL357" s="54">
        <v>2</v>
      </c>
      <c r="AM357" s="44">
        <f t="shared" si="137"/>
        <v>1110</v>
      </c>
      <c r="AN357" s="51">
        <v>82</v>
      </c>
      <c r="AO357" s="54">
        <v>0</v>
      </c>
      <c r="AP357" s="44" t="s">
        <v>1755</v>
      </c>
      <c r="AQ357" s="51">
        <v>19</v>
      </c>
      <c r="AR357" s="54">
        <v>0</v>
      </c>
      <c r="AS357" s="44" t="s">
        <v>1755</v>
      </c>
      <c r="AT357" s="51">
        <v>50</v>
      </c>
      <c r="AU357" s="54">
        <v>0</v>
      </c>
      <c r="AV357" s="44" t="s">
        <v>1755</v>
      </c>
      <c r="AW357" s="51">
        <v>91</v>
      </c>
      <c r="AX357" s="54">
        <v>5</v>
      </c>
      <c r="AY357" s="44">
        <f t="shared" si="141"/>
        <v>546</v>
      </c>
      <c r="AZ357" s="51">
        <v>67</v>
      </c>
      <c r="BA357" s="54">
        <v>0</v>
      </c>
      <c r="BB357" s="44" t="s">
        <v>1755</v>
      </c>
      <c r="BC357" s="51">
        <v>50</v>
      </c>
      <c r="BD357" s="54">
        <v>0</v>
      </c>
      <c r="BE357" s="44" t="s">
        <v>1755</v>
      </c>
      <c r="BF357" s="51">
        <v>52</v>
      </c>
      <c r="BG357" s="54">
        <v>1</v>
      </c>
      <c r="BH357" s="44">
        <f t="shared" si="144"/>
        <v>1560</v>
      </c>
      <c r="BI357" s="52">
        <v>0</v>
      </c>
      <c r="BJ357" s="54">
        <v>0</v>
      </c>
      <c r="BK357" s="44" t="s">
        <v>1755</v>
      </c>
      <c r="BL357" s="51">
        <v>70</v>
      </c>
      <c r="BM357" s="54">
        <v>0</v>
      </c>
      <c r="BN357" s="44" t="s">
        <v>1755</v>
      </c>
      <c r="BO357" s="52">
        <v>0</v>
      </c>
      <c r="BP357" s="54">
        <v>0</v>
      </c>
      <c r="BQ357" s="44" t="s">
        <v>1755</v>
      </c>
      <c r="BR357" s="52">
        <v>0</v>
      </c>
      <c r="BS357" s="54">
        <v>0</v>
      </c>
      <c r="BT357" s="44" t="s">
        <v>1755</v>
      </c>
      <c r="BU357" s="52">
        <v>0</v>
      </c>
      <c r="BV357" s="54">
        <v>0</v>
      </c>
      <c r="BW357" s="44" t="s">
        <v>1755</v>
      </c>
      <c r="BX357" s="51">
        <v>15</v>
      </c>
      <c r="BY357" s="54">
        <v>0</v>
      </c>
      <c r="BZ357" s="44" t="s">
        <v>1755</v>
      </c>
      <c r="CA357" s="56">
        <v>0</v>
      </c>
      <c r="CB357" s="56">
        <v>0</v>
      </c>
      <c r="CC357" s="44" t="s">
        <v>1755</v>
      </c>
      <c r="CD357" s="56">
        <v>0</v>
      </c>
      <c r="CE357" s="56">
        <v>0</v>
      </c>
      <c r="CF357" s="44" t="s">
        <v>1755</v>
      </c>
      <c r="CG357" s="56">
        <v>0</v>
      </c>
      <c r="CH357" s="56">
        <v>0</v>
      </c>
      <c r="CI357" s="44" t="s">
        <v>1755</v>
      </c>
      <c r="CJ357" s="56">
        <v>2</v>
      </c>
      <c r="CK357" s="56">
        <v>0</v>
      </c>
      <c r="CL357" s="44" t="s">
        <v>1755</v>
      </c>
      <c r="CM357" s="55">
        <v>15</v>
      </c>
      <c r="CN357" s="56">
        <v>0</v>
      </c>
      <c r="CO357" s="44" t="s">
        <v>1755</v>
      </c>
    </row>
    <row r="358" spans="1:93" ht="39.75" customHeight="1" x14ac:dyDescent="0.2">
      <c r="A358" s="48">
        <v>2761173</v>
      </c>
      <c r="B358" s="48" t="s">
        <v>699</v>
      </c>
      <c r="C358" s="48" t="s">
        <v>1350</v>
      </c>
      <c r="D358" s="48" t="s">
        <v>152</v>
      </c>
      <c r="E358" s="48" t="s">
        <v>65</v>
      </c>
      <c r="F358" s="48" t="s">
        <v>1349</v>
      </c>
      <c r="G358" s="48">
        <v>3538541181</v>
      </c>
      <c r="H358" s="48" t="s">
        <v>65</v>
      </c>
      <c r="I358" s="45"/>
      <c r="J358" s="48">
        <v>2</v>
      </c>
      <c r="K358" s="48">
        <v>0</v>
      </c>
      <c r="L358" s="48" t="s">
        <v>64</v>
      </c>
      <c r="M358" s="51">
        <v>0</v>
      </c>
      <c r="N358" s="53">
        <v>0</v>
      </c>
      <c r="O358" s="44" t="s">
        <v>1755</v>
      </c>
      <c r="P358" s="51">
        <v>0</v>
      </c>
      <c r="Q358" s="53">
        <v>0</v>
      </c>
      <c r="R358" s="44" t="s">
        <v>1755</v>
      </c>
      <c r="S358" s="51">
        <v>78</v>
      </c>
      <c r="T358" s="53">
        <v>5</v>
      </c>
      <c r="U358" s="44">
        <f t="shared" si="156"/>
        <v>468</v>
      </c>
      <c r="V358" s="51">
        <v>0</v>
      </c>
      <c r="W358" s="53">
        <v>0</v>
      </c>
      <c r="X358" s="44" t="s">
        <v>1755</v>
      </c>
      <c r="Y358" s="51">
        <v>0</v>
      </c>
      <c r="Z358" s="53">
        <v>0</v>
      </c>
      <c r="AA358" s="44" t="s">
        <v>1755</v>
      </c>
      <c r="AB358" s="51">
        <v>0</v>
      </c>
      <c r="AC358" s="53">
        <v>0</v>
      </c>
      <c r="AD358" s="44" t="s">
        <v>1755</v>
      </c>
      <c r="AE358" s="51">
        <v>0</v>
      </c>
      <c r="AF358" s="53">
        <v>0</v>
      </c>
      <c r="AG358" s="44" t="s">
        <v>1755</v>
      </c>
      <c r="AH358" s="51">
        <v>0</v>
      </c>
      <c r="AI358" s="53">
        <v>0</v>
      </c>
      <c r="AJ358" s="44" t="s">
        <v>1755</v>
      </c>
      <c r="AK358" s="51">
        <v>251</v>
      </c>
      <c r="AL358" s="53">
        <v>30</v>
      </c>
      <c r="AM358" s="44">
        <f t="shared" si="137"/>
        <v>251</v>
      </c>
      <c r="AN358" s="51">
        <v>100</v>
      </c>
      <c r="AO358" s="53">
        <v>15</v>
      </c>
      <c r="AP358" s="44">
        <f t="shared" si="138"/>
        <v>200</v>
      </c>
      <c r="AQ358" s="51">
        <v>46</v>
      </c>
      <c r="AR358" s="53">
        <v>2</v>
      </c>
      <c r="AS358" s="44">
        <f t="shared" si="139"/>
        <v>690</v>
      </c>
      <c r="AT358" s="51">
        <v>67</v>
      </c>
      <c r="AU358" s="53">
        <v>5</v>
      </c>
      <c r="AV358" s="44">
        <f t="shared" si="140"/>
        <v>402</v>
      </c>
      <c r="AW358" s="51">
        <v>92</v>
      </c>
      <c r="AX358" s="53">
        <v>30</v>
      </c>
      <c r="AY358" s="44">
        <f t="shared" si="141"/>
        <v>92</v>
      </c>
      <c r="AZ358" s="51">
        <v>89</v>
      </c>
      <c r="BA358" s="53">
        <v>30</v>
      </c>
      <c r="BB358" s="44">
        <f t="shared" si="142"/>
        <v>89</v>
      </c>
      <c r="BC358" s="51">
        <v>103</v>
      </c>
      <c r="BD358" s="53">
        <v>5</v>
      </c>
      <c r="BE358" s="44">
        <f t="shared" si="143"/>
        <v>618</v>
      </c>
      <c r="BF358" s="51">
        <v>172</v>
      </c>
      <c r="BG358" s="53">
        <v>30</v>
      </c>
      <c r="BH358" s="44">
        <f t="shared" si="144"/>
        <v>172</v>
      </c>
      <c r="BI358" s="51">
        <v>14</v>
      </c>
      <c r="BJ358" s="53">
        <v>2</v>
      </c>
      <c r="BK358" s="44">
        <f t="shared" si="145"/>
        <v>210</v>
      </c>
      <c r="BL358" s="51">
        <v>85</v>
      </c>
      <c r="BM358" s="53">
        <v>15</v>
      </c>
      <c r="BN358" s="44">
        <f t="shared" si="146"/>
        <v>170</v>
      </c>
      <c r="BO358" s="51">
        <v>0</v>
      </c>
      <c r="BP358" s="53">
        <v>0</v>
      </c>
      <c r="BQ358" s="44" t="s">
        <v>1755</v>
      </c>
      <c r="BR358" s="51">
        <v>0</v>
      </c>
      <c r="BS358" s="53">
        <v>0</v>
      </c>
      <c r="BT358" s="44" t="s">
        <v>1755</v>
      </c>
      <c r="BU358" s="51">
        <v>16</v>
      </c>
      <c r="BV358" s="53">
        <v>2</v>
      </c>
      <c r="BW358" s="44">
        <f t="shared" si="148"/>
        <v>240</v>
      </c>
      <c r="BX358" s="51">
        <v>47</v>
      </c>
      <c r="BY358" s="53">
        <v>2</v>
      </c>
      <c r="BZ358" s="44">
        <f t="shared" si="149"/>
        <v>705</v>
      </c>
      <c r="CA358" s="55">
        <v>0</v>
      </c>
      <c r="CB358" s="55">
        <v>0</v>
      </c>
      <c r="CC358" s="44" t="s">
        <v>1755</v>
      </c>
      <c r="CD358" s="55">
        <v>0</v>
      </c>
      <c r="CE358" s="55">
        <v>0</v>
      </c>
      <c r="CF358" s="44" t="s">
        <v>1755</v>
      </c>
      <c r="CG358" s="55">
        <v>0</v>
      </c>
      <c r="CH358" s="55">
        <v>0</v>
      </c>
      <c r="CI358" s="44" t="s">
        <v>1755</v>
      </c>
      <c r="CJ358" s="55">
        <v>44</v>
      </c>
      <c r="CK358" s="55">
        <v>15</v>
      </c>
      <c r="CL358" s="44">
        <f t="shared" si="152"/>
        <v>88</v>
      </c>
      <c r="CM358" s="55">
        <v>1</v>
      </c>
      <c r="CN358" s="55">
        <v>15</v>
      </c>
      <c r="CO358" s="44">
        <f t="shared" si="153"/>
        <v>2</v>
      </c>
    </row>
    <row r="359" spans="1:93" ht="39.75" customHeight="1" x14ac:dyDescent="0.2">
      <c r="A359" s="48">
        <v>2761181</v>
      </c>
      <c r="B359" s="48" t="s">
        <v>586</v>
      </c>
      <c r="C359" s="48" t="s">
        <v>1430</v>
      </c>
      <c r="D359" s="48" t="s">
        <v>152</v>
      </c>
      <c r="E359" s="48" t="s">
        <v>65</v>
      </c>
      <c r="F359" s="48" t="s">
        <v>1429</v>
      </c>
      <c r="G359" s="48">
        <v>35992122044</v>
      </c>
      <c r="H359" s="48" t="s">
        <v>65</v>
      </c>
      <c r="I359" s="45"/>
      <c r="J359" s="48">
        <v>3</v>
      </c>
      <c r="K359" s="48">
        <v>1</v>
      </c>
      <c r="L359" s="48" t="s">
        <v>64</v>
      </c>
      <c r="M359" s="51">
        <v>0</v>
      </c>
      <c r="N359" s="53">
        <v>0</v>
      </c>
      <c r="O359" s="44" t="s">
        <v>1755</v>
      </c>
      <c r="P359" s="51">
        <v>0</v>
      </c>
      <c r="Q359" s="53">
        <v>0</v>
      </c>
      <c r="R359" s="44" t="s">
        <v>1755</v>
      </c>
      <c r="S359" s="51">
        <v>20</v>
      </c>
      <c r="T359" s="53">
        <v>10</v>
      </c>
      <c r="U359" s="44">
        <f t="shared" si="156"/>
        <v>60</v>
      </c>
      <c r="V359" s="51">
        <v>0</v>
      </c>
      <c r="W359" s="53">
        <v>0</v>
      </c>
      <c r="X359" s="44" t="s">
        <v>1755</v>
      </c>
      <c r="Y359" s="51">
        <v>0</v>
      </c>
      <c r="Z359" s="53">
        <v>0</v>
      </c>
      <c r="AA359" s="44" t="s">
        <v>1755</v>
      </c>
      <c r="AB359" s="51">
        <v>0</v>
      </c>
      <c r="AC359" s="53">
        <v>0</v>
      </c>
      <c r="AD359" s="44" t="s">
        <v>1755</v>
      </c>
      <c r="AE359" s="51">
        <v>10</v>
      </c>
      <c r="AF359" s="53">
        <v>2</v>
      </c>
      <c r="AG359" s="44">
        <f t="shared" si="157"/>
        <v>150</v>
      </c>
      <c r="AH359" s="51">
        <v>0</v>
      </c>
      <c r="AI359" s="53">
        <v>0</v>
      </c>
      <c r="AJ359" s="44" t="s">
        <v>1755</v>
      </c>
      <c r="AK359" s="51">
        <v>0</v>
      </c>
      <c r="AL359" s="53">
        <v>0</v>
      </c>
      <c r="AM359" s="44" t="s">
        <v>1755</v>
      </c>
      <c r="AN359" s="51">
        <v>10</v>
      </c>
      <c r="AO359" s="53">
        <v>1</v>
      </c>
      <c r="AP359" s="44">
        <f t="shared" si="138"/>
        <v>300</v>
      </c>
      <c r="AQ359" s="51">
        <v>4</v>
      </c>
      <c r="AR359" s="53">
        <v>1</v>
      </c>
      <c r="AS359" s="44">
        <f t="shared" si="139"/>
        <v>120</v>
      </c>
      <c r="AT359" s="51">
        <v>10</v>
      </c>
      <c r="AU359" s="53">
        <v>2</v>
      </c>
      <c r="AV359" s="44">
        <f t="shared" si="140"/>
        <v>150</v>
      </c>
      <c r="AW359" s="51">
        <v>20</v>
      </c>
      <c r="AX359" s="53">
        <v>5</v>
      </c>
      <c r="AY359" s="44">
        <f t="shared" si="141"/>
        <v>120</v>
      </c>
      <c r="AZ359" s="51">
        <v>3</v>
      </c>
      <c r="BA359" s="53">
        <v>1</v>
      </c>
      <c r="BB359" s="44">
        <f t="shared" si="142"/>
        <v>90</v>
      </c>
      <c r="BC359" s="51">
        <v>10</v>
      </c>
      <c r="BD359" s="53">
        <v>10</v>
      </c>
      <c r="BE359" s="44">
        <f t="shared" si="143"/>
        <v>30</v>
      </c>
      <c r="BF359" s="51">
        <v>30</v>
      </c>
      <c r="BG359" s="53">
        <v>20</v>
      </c>
      <c r="BH359" s="44">
        <f t="shared" si="144"/>
        <v>45</v>
      </c>
      <c r="BI359" s="51">
        <v>0</v>
      </c>
      <c r="BJ359" s="53">
        <v>0</v>
      </c>
      <c r="BK359" s="44" t="s">
        <v>1755</v>
      </c>
      <c r="BL359" s="51">
        <v>10</v>
      </c>
      <c r="BM359" s="53">
        <v>2</v>
      </c>
      <c r="BN359" s="44">
        <f t="shared" si="146"/>
        <v>150</v>
      </c>
      <c r="BO359" s="51">
        <v>1</v>
      </c>
      <c r="BP359" s="53">
        <v>0</v>
      </c>
      <c r="BQ359" s="44" t="s">
        <v>1755</v>
      </c>
      <c r="BR359" s="51">
        <v>10</v>
      </c>
      <c r="BS359" s="53">
        <v>4</v>
      </c>
      <c r="BT359" s="44">
        <f t="shared" si="159"/>
        <v>75</v>
      </c>
      <c r="BU359" s="51">
        <v>3</v>
      </c>
      <c r="BV359" s="53">
        <v>1</v>
      </c>
      <c r="BW359" s="44">
        <f t="shared" si="148"/>
        <v>90</v>
      </c>
      <c r="BX359" s="51">
        <v>10</v>
      </c>
      <c r="BY359" s="53">
        <v>1</v>
      </c>
      <c r="BZ359" s="44">
        <f t="shared" si="149"/>
        <v>300</v>
      </c>
      <c r="CA359" s="55">
        <v>0</v>
      </c>
      <c r="CB359" s="55">
        <v>0</v>
      </c>
      <c r="CC359" s="44" t="s">
        <v>1755</v>
      </c>
      <c r="CD359" s="55">
        <v>0</v>
      </c>
      <c r="CE359" s="55">
        <v>10</v>
      </c>
      <c r="CF359" s="44">
        <f t="shared" si="150"/>
        <v>0</v>
      </c>
      <c r="CG359" s="55">
        <v>10</v>
      </c>
      <c r="CH359" s="55">
        <v>0</v>
      </c>
      <c r="CI359" s="44" t="s">
        <v>1755</v>
      </c>
      <c r="CJ359" s="55">
        <v>10</v>
      </c>
      <c r="CK359" s="55">
        <v>0</v>
      </c>
      <c r="CL359" s="44" t="s">
        <v>1755</v>
      </c>
      <c r="CM359" s="55">
        <v>10</v>
      </c>
      <c r="CN359" s="55">
        <v>0</v>
      </c>
      <c r="CO359" s="44" t="s">
        <v>1755</v>
      </c>
    </row>
    <row r="360" spans="1:93" ht="39.75" customHeight="1" x14ac:dyDescent="0.2">
      <c r="A360" s="48">
        <v>2761203</v>
      </c>
      <c r="B360" s="48" t="s">
        <v>1371</v>
      </c>
      <c r="C360" s="48" t="s">
        <v>347</v>
      </c>
      <c r="D360" s="48" t="s">
        <v>225</v>
      </c>
      <c r="E360" s="48" t="s">
        <v>63</v>
      </c>
      <c r="F360" s="48" t="s">
        <v>1370</v>
      </c>
      <c r="G360" s="48">
        <v>3835321515</v>
      </c>
      <c r="H360" s="48" t="s">
        <v>65</v>
      </c>
      <c r="I360" s="45"/>
      <c r="J360" s="48">
        <v>28</v>
      </c>
      <c r="K360" s="48">
        <v>0</v>
      </c>
      <c r="L360" s="48" t="s">
        <v>64</v>
      </c>
      <c r="M360" s="51">
        <v>138</v>
      </c>
      <c r="N360" s="53">
        <v>14</v>
      </c>
      <c r="O360" s="44">
        <f t="shared" si="154"/>
        <v>295.71428571428572</v>
      </c>
      <c r="P360" s="51">
        <v>0</v>
      </c>
      <c r="Q360" s="53">
        <v>0</v>
      </c>
      <c r="R360" s="44" t="s">
        <v>1755</v>
      </c>
      <c r="S360" s="51">
        <v>0</v>
      </c>
      <c r="T360" s="53">
        <v>0</v>
      </c>
      <c r="U360" s="44" t="s">
        <v>1755</v>
      </c>
      <c r="V360" s="51">
        <v>0</v>
      </c>
      <c r="W360" s="53">
        <v>0</v>
      </c>
      <c r="X360" s="44" t="s">
        <v>1755</v>
      </c>
      <c r="Y360" s="51">
        <v>0</v>
      </c>
      <c r="Z360" s="53">
        <v>0</v>
      </c>
      <c r="AA360" s="44" t="s">
        <v>1755</v>
      </c>
      <c r="AB360" s="51">
        <v>0</v>
      </c>
      <c r="AC360" s="54">
        <v>0</v>
      </c>
      <c r="AD360" s="44" t="s">
        <v>1755</v>
      </c>
      <c r="AE360" s="51">
        <v>27</v>
      </c>
      <c r="AF360" s="53">
        <v>5</v>
      </c>
      <c r="AG360" s="44">
        <f t="shared" si="157"/>
        <v>162</v>
      </c>
      <c r="AH360" s="51">
        <v>25</v>
      </c>
      <c r="AI360" s="53">
        <v>3</v>
      </c>
      <c r="AJ360" s="44">
        <f t="shared" si="158"/>
        <v>250.00000000000003</v>
      </c>
      <c r="AK360" s="51">
        <v>173</v>
      </c>
      <c r="AL360" s="53">
        <v>4</v>
      </c>
      <c r="AM360" s="44">
        <f t="shared" si="137"/>
        <v>1297.5</v>
      </c>
      <c r="AN360" s="51">
        <v>379</v>
      </c>
      <c r="AO360" s="53">
        <v>100</v>
      </c>
      <c r="AP360" s="44">
        <f t="shared" si="138"/>
        <v>113.7</v>
      </c>
      <c r="AQ360" s="51">
        <v>32</v>
      </c>
      <c r="AR360" s="53">
        <v>11</v>
      </c>
      <c r="AS360" s="44">
        <f t="shared" si="139"/>
        <v>87.27272727272728</v>
      </c>
      <c r="AT360" s="51">
        <v>34</v>
      </c>
      <c r="AU360" s="53">
        <v>9</v>
      </c>
      <c r="AV360" s="44">
        <f t="shared" si="140"/>
        <v>113.33333333333333</v>
      </c>
      <c r="AW360" s="51">
        <v>59</v>
      </c>
      <c r="AX360" s="53">
        <v>11</v>
      </c>
      <c r="AY360" s="44">
        <f t="shared" si="141"/>
        <v>160.90909090909091</v>
      </c>
      <c r="AZ360" s="51">
        <v>120</v>
      </c>
      <c r="BA360" s="53">
        <v>65</v>
      </c>
      <c r="BB360" s="44">
        <f t="shared" si="142"/>
        <v>55.384615384615387</v>
      </c>
      <c r="BC360" s="51">
        <v>148</v>
      </c>
      <c r="BD360" s="53">
        <v>14</v>
      </c>
      <c r="BE360" s="44">
        <f t="shared" si="143"/>
        <v>317.14285714285711</v>
      </c>
      <c r="BF360" s="51">
        <v>346</v>
      </c>
      <c r="BG360" s="53">
        <v>60</v>
      </c>
      <c r="BH360" s="44">
        <f t="shared" si="144"/>
        <v>173</v>
      </c>
      <c r="BI360" s="51">
        <v>47</v>
      </c>
      <c r="BJ360" s="53">
        <v>2</v>
      </c>
      <c r="BK360" s="44">
        <f t="shared" si="145"/>
        <v>705</v>
      </c>
      <c r="BL360" s="51">
        <v>136</v>
      </c>
      <c r="BM360" s="53">
        <v>8</v>
      </c>
      <c r="BN360" s="44">
        <f t="shared" si="146"/>
        <v>510</v>
      </c>
      <c r="BO360" s="51">
        <v>300</v>
      </c>
      <c r="BP360" s="53">
        <v>65</v>
      </c>
      <c r="BQ360" s="44">
        <f t="shared" si="147"/>
        <v>138.46153846153845</v>
      </c>
      <c r="BR360" s="51">
        <v>0</v>
      </c>
      <c r="BS360" s="53">
        <v>0</v>
      </c>
      <c r="BT360" s="44" t="s">
        <v>1755</v>
      </c>
      <c r="BU360" s="51">
        <v>394</v>
      </c>
      <c r="BV360" s="53">
        <v>35</v>
      </c>
      <c r="BW360" s="44">
        <f t="shared" si="148"/>
        <v>337.71428571428572</v>
      </c>
      <c r="BX360" s="51">
        <v>44</v>
      </c>
      <c r="BY360" s="53">
        <v>2</v>
      </c>
      <c r="BZ360" s="44">
        <f t="shared" si="149"/>
        <v>660</v>
      </c>
      <c r="CA360" s="55">
        <v>48</v>
      </c>
      <c r="CB360" s="55">
        <v>18</v>
      </c>
      <c r="CC360" s="44">
        <f t="shared" si="160"/>
        <v>80</v>
      </c>
      <c r="CD360" s="55">
        <v>345</v>
      </c>
      <c r="CE360" s="55">
        <v>70</v>
      </c>
      <c r="CF360" s="44">
        <f t="shared" si="150"/>
        <v>147.85714285714286</v>
      </c>
      <c r="CG360" s="55">
        <v>0</v>
      </c>
      <c r="CH360" s="55">
        <v>0</v>
      </c>
      <c r="CI360" s="44" t="s">
        <v>1755</v>
      </c>
      <c r="CJ360" s="55">
        <v>700</v>
      </c>
      <c r="CK360" s="55">
        <v>165</v>
      </c>
      <c r="CL360" s="44">
        <f t="shared" si="152"/>
        <v>127.27272727272727</v>
      </c>
      <c r="CM360" s="55">
        <v>445</v>
      </c>
      <c r="CN360" s="55">
        <v>110</v>
      </c>
      <c r="CO360" s="44">
        <f t="shared" si="153"/>
        <v>121.36363636363637</v>
      </c>
    </row>
    <row r="361" spans="1:93" ht="39.75" customHeight="1" x14ac:dyDescent="0.2">
      <c r="A361" s="48">
        <v>2761262</v>
      </c>
      <c r="B361" s="48" t="s">
        <v>687</v>
      </c>
      <c r="C361" s="48" t="s">
        <v>688</v>
      </c>
      <c r="D361" s="48" t="s">
        <v>70</v>
      </c>
      <c r="E361" s="48" t="s">
        <v>65</v>
      </c>
      <c r="F361" s="48" t="s">
        <v>686</v>
      </c>
      <c r="G361" s="48">
        <v>33988505472</v>
      </c>
      <c r="H361" s="48" t="s">
        <v>65</v>
      </c>
      <c r="I361" s="45"/>
      <c r="J361" s="49">
        <v>6</v>
      </c>
      <c r="K361" s="49">
        <v>0</v>
      </c>
      <c r="L361" s="48" t="s">
        <v>64</v>
      </c>
      <c r="M361" s="51">
        <v>0</v>
      </c>
      <c r="N361" s="53">
        <v>0</v>
      </c>
      <c r="O361" s="44" t="s">
        <v>1755</v>
      </c>
      <c r="P361" s="51">
        <v>0</v>
      </c>
      <c r="Q361" s="53">
        <v>0</v>
      </c>
      <c r="R361" s="44" t="s">
        <v>1755</v>
      </c>
      <c r="S361" s="51">
        <v>100</v>
      </c>
      <c r="T361" s="53">
        <v>50</v>
      </c>
      <c r="U361" s="44">
        <f t="shared" si="156"/>
        <v>60</v>
      </c>
      <c r="V361" s="51">
        <v>0</v>
      </c>
      <c r="W361" s="53">
        <v>0</v>
      </c>
      <c r="X361" s="44" t="s">
        <v>1755</v>
      </c>
      <c r="Y361" s="51">
        <v>0</v>
      </c>
      <c r="Z361" s="53">
        <v>0</v>
      </c>
      <c r="AA361" s="44" t="s">
        <v>1755</v>
      </c>
      <c r="AB361" s="51">
        <v>0</v>
      </c>
      <c r="AC361" s="53">
        <v>0</v>
      </c>
      <c r="AD361" s="44" t="s">
        <v>1755</v>
      </c>
      <c r="AE361" s="51">
        <v>0</v>
      </c>
      <c r="AF361" s="53">
        <v>0</v>
      </c>
      <c r="AG361" s="44" t="s">
        <v>1755</v>
      </c>
      <c r="AH361" s="51">
        <v>0</v>
      </c>
      <c r="AI361" s="53">
        <v>0</v>
      </c>
      <c r="AJ361" s="44" t="s">
        <v>1755</v>
      </c>
      <c r="AK361" s="51">
        <v>100</v>
      </c>
      <c r="AL361" s="53">
        <v>100</v>
      </c>
      <c r="AM361" s="44">
        <f t="shared" si="137"/>
        <v>30</v>
      </c>
      <c r="AN361" s="51">
        <v>50</v>
      </c>
      <c r="AO361" s="53">
        <v>50</v>
      </c>
      <c r="AP361" s="44">
        <f t="shared" si="138"/>
        <v>30</v>
      </c>
      <c r="AQ361" s="51">
        <v>0</v>
      </c>
      <c r="AR361" s="53">
        <v>0</v>
      </c>
      <c r="AS361" s="44" t="s">
        <v>1755</v>
      </c>
      <c r="AT361" s="51">
        <v>0</v>
      </c>
      <c r="AU361" s="53">
        <v>0</v>
      </c>
      <c r="AV361" s="44" t="s">
        <v>1755</v>
      </c>
      <c r="AW361" s="51">
        <v>20</v>
      </c>
      <c r="AX361" s="53">
        <v>20</v>
      </c>
      <c r="AY361" s="44">
        <f t="shared" si="141"/>
        <v>30</v>
      </c>
      <c r="AZ361" s="51">
        <v>25</v>
      </c>
      <c r="BA361" s="53">
        <v>25</v>
      </c>
      <c r="BB361" s="44">
        <f t="shared" si="142"/>
        <v>30</v>
      </c>
      <c r="BC361" s="51">
        <v>0</v>
      </c>
      <c r="BD361" s="53">
        <v>0</v>
      </c>
      <c r="BE361" s="44" t="s">
        <v>1755</v>
      </c>
      <c r="BF361" s="51">
        <v>50</v>
      </c>
      <c r="BG361" s="53">
        <v>50</v>
      </c>
      <c r="BH361" s="44">
        <f t="shared" si="144"/>
        <v>30</v>
      </c>
      <c r="BI361" s="51">
        <v>0</v>
      </c>
      <c r="BJ361" s="53">
        <v>0</v>
      </c>
      <c r="BK361" s="44" t="s">
        <v>1755</v>
      </c>
      <c r="BL361" s="51">
        <v>0</v>
      </c>
      <c r="BM361" s="53">
        <v>0</v>
      </c>
      <c r="BN361" s="44" t="s">
        <v>1755</v>
      </c>
      <c r="BO361" s="51">
        <v>0</v>
      </c>
      <c r="BP361" s="53">
        <v>0</v>
      </c>
      <c r="BQ361" s="44" t="s">
        <v>1755</v>
      </c>
      <c r="BR361" s="51">
        <v>0</v>
      </c>
      <c r="BS361" s="53">
        <v>0</v>
      </c>
      <c r="BT361" s="44" t="s">
        <v>1755</v>
      </c>
      <c r="BU361" s="51">
        <v>0</v>
      </c>
      <c r="BV361" s="53">
        <v>0</v>
      </c>
      <c r="BW361" s="44" t="s">
        <v>1755</v>
      </c>
      <c r="BX361" s="51">
        <v>0</v>
      </c>
      <c r="BY361" s="53">
        <v>0</v>
      </c>
      <c r="BZ361" s="44" t="s">
        <v>1755</v>
      </c>
      <c r="CA361" s="55">
        <v>0</v>
      </c>
      <c r="CB361" s="55">
        <v>0</v>
      </c>
      <c r="CC361" s="44" t="s">
        <v>1755</v>
      </c>
      <c r="CD361" s="55">
        <v>0</v>
      </c>
      <c r="CE361" s="55">
        <v>0</v>
      </c>
      <c r="CF361" s="44" t="s">
        <v>1755</v>
      </c>
      <c r="CG361" s="55">
        <v>0</v>
      </c>
      <c r="CH361" s="55">
        <v>0</v>
      </c>
      <c r="CI361" s="44" t="s">
        <v>1755</v>
      </c>
      <c r="CJ361" s="55">
        <v>0</v>
      </c>
      <c r="CK361" s="55">
        <v>0</v>
      </c>
      <c r="CL361" s="44" t="s">
        <v>1755</v>
      </c>
      <c r="CM361" s="55">
        <v>0</v>
      </c>
      <c r="CN361" s="55">
        <v>0</v>
      </c>
      <c r="CO361" s="44" t="s">
        <v>1755</v>
      </c>
    </row>
    <row r="362" spans="1:93" ht="39.75" customHeight="1" x14ac:dyDescent="0.2">
      <c r="A362" s="48">
        <v>2761270</v>
      </c>
      <c r="B362" s="48" t="s">
        <v>952</v>
      </c>
      <c r="C362" s="48" t="s">
        <v>954</v>
      </c>
      <c r="D362" s="48" t="s">
        <v>62</v>
      </c>
      <c r="E362" s="48" t="s">
        <v>65</v>
      </c>
      <c r="F362" s="48" t="s">
        <v>951</v>
      </c>
      <c r="G362" s="48" t="s">
        <v>953</v>
      </c>
      <c r="H362" s="48" t="s">
        <v>65</v>
      </c>
      <c r="I362" s="45"/>
      <c r="J362" s="48">
        <v>0</v>
      </c>
      <c r="K362" s="48">
        <v>0</v>
      </c>
      <c r="L362" s="48" t="s">
        <v>64</v>
      </c>
      <c r="M362" s="51">
        <v>0</v>
      </c>
      <c r="N362" s="53">
        <v>0</v>
      </c>
      <c r="O362" s="44" t="s">
        <v>1755</v>
      </c>
      <c r="P362" s="51">
        <v>0</v>
      </c>
      <c r="Q362" s="53">
        <v>0</v>
      </c>
      <c r="R362" s="44" t="s">
        <v>1755</v>
      </c>
      <c r="S362" s="51">
        <v>0</v>
      </c>
      <c r="T362" s="53">
        <v>0</v>
      </c>
      <c r="U362" s="44" t="s">
        <v>1755</v>
      </c>
      <c r="V362" s="51">
        <v>0</v>
      </c>
      <c r="W362" s="53">
        <v>0</v>
      </c>
      <c r="X362" s="44" t="s">
        <v>1755</v>
      </c>
      <c r="Y362" s="51">
        <v>0</v>
      </c>
      <c r="Z362" s="53">
        <v>0</v>
      </c>
      <c r="AA362" s="44" t="s">
        <v>1755</v>
      </c>
      <c r="AB362" s="51">
        <v>0</v>
      </c>
      <c r="AC362" s="53">
        <v>0</v>
      </c>
      <c r="AD362" s="44" t="s">
        <v>1755</v>
      </c>
      <c r="AE362" s="51">
        <v>0</v>
      </c>
      <c r="AF362" s="53">
        <v>0</v>
      </c>
      <c r="AG362" s="44" t="s">
        <v>1755</v>
      </c>
      <c r="AH362" s="51">
        <v>0</v>
      </c>
      <c r="AI362" s="53">
        <v>0</v>
      </c>
      <c r="AJ362" s="44" t="s">
        <v>1755</v>
      </c>
      <c r="AK362" s="51">
        <v>0</v>
      </c>
      <c r="AL362" s="53">
        <v>0</v>
      </c>
      <c r="AM362" s="44" t="s">
        <v>1755</v>
      </c>
      <c r="AN362" s="51">
        <v>0</v>
      </c>
      <c r="AO362" s="53">
        <v>0</v>
      </c>
      <c r="AP362" s="44" t="s">
        <v>1755</v>
      </c>
      <c r="AQ362" s="51">
        <v>0</v>
      </c>
      <c r="AR362" s="53">
        <v>0</v>
      </c>
      <c r="AS362" s="44" t="s">
        <v>1755</v>
      </c>
      <c r="AT362" s="51">
        <v>0</v>
      </c>
      <c r="AU362" s="53">
        <v>0</v>
      </c>
      <c r="AV362" s="44" t="s">
        <v>1755</v>
      </c>
      <c r="AW362" s="51">
        <v>0</v>
      </c>
      <c r="AX362" s="53">
        <v>0</v>
      </c>
      <c r="AY362" s="44" t="s">
        <v>1755</v>
      </c>
      <c r="AZ362" s="51">
        <v>0</v>
      </c>
      <c r="BA362" s="53">
        <v>0</v>
      </c>
      <c r="BB362" s="44" t="s">
        <v>1755</v>
      </c>
      <c r="BC362" s="51">
        <v>0</v>
      </c>
      <c r="BD362" s="53">
        <v>0</v>
      </c>
      <c r="BE362" s="44" t="s">
        <v>1755</v>
      </c>
      <c r="BF362" s="51">
        <v>0</v>
      </c>
      <c r="BG362" s="53">
        <v>0</v>
      </c>
      <c r="BH362" s="44" t="s">
        <v>1755</v>
      </c>
      <c r="BI362" s="51">
        <v>0</v>
      </c>
      <c r="BJ362" s="53">
        <v>0</v>
      </c>
      <c r="BK362" s="44" t="s">
        <v>1755</v>
      </c>
      <c r="BL362" s="51">
        <v>0</v>
      </c>
      <c r="BM362" s="53">
        <v>0</v>
      </c>
      <c r="BN362" s="44" t="s">
        <v>1755</v>
      </c>
      <c r="BO362" s="51">
        <v>0</v>
      </c>
      <c r="BP362" s="53">
        <v>0</v>
      </c>
      <c r="BQ362" s="44" t="s">
        <v>1755</v>
      </c>
      <c r="BR362" s="51">
        <v>0</v>
      </c>
      <c r="BS362" s="53">
        <v>0</v>
      </c>
      <c r="BT362" s="44" t="s">
        <v>1755</v>
      </c>
      <c r="BU362" s="51">
        <v>0</v>
      </c>
      <c r="BV362" s="53">
        <v>0</v>
      </c>
      <c r="BW362" s="44" t="s">
        <v>1755</v>
      </c>
      <c r="BX362" s="51">
        <v>0</v>
      </c>
      <c r="BY362" s="53">
        <v>0</v>
      </c>
      <c r="BZ362" s="44" t="s">
        <v>1755</v>
      </c>
      <c r="CA362" s="55">
        <v>0</v>
      </c>
      <c r="CB362" s="55">
        <v>0</v>
      </c>
      <c r="CC362" s="44" t="s">
        <v>1755</v>
      </c>
      <c r="CD362" s="55">
        <v>0</v>
      </c>
      <c r="CE362" s="55">
        <v>0</v>
      </c>
      <c r="CF362" s="44" t="s">
        <v>1755</v>
      </c>
      <c r="CG362" s="55">
        <v>0</v>
      </c>
      <c r="CH362" s="55">
        <v>0</v>
      </c>
      <c r="CI362" s="44" t="s">
        <v>1755</v>
      </c>
      <c r="CJ362" s="55">
        <v>0</v>
      </c>
      <c r="CK362" s="55">
        <v>0</v>
      </c>
      <c r="CL362" s="44" t="s">
        <v>1755</v>
      </c>
      <c r="CM362" s="55">
        <v>0</v>
      </c>
      <c r="CN362" s="55">
        <v>0</v>
      </c>
      <c r="CO362" s="44" t="s">
        <v>1755</v>
      </c>
    </row>
    <row r="363" spans="1:93" ht="39.75" customHeight="1" x14ac:dyDescent="0.2">
      <c r="A363" s="48">
        <v>2761319</v>
      </c>
      <c r="B363" s="48" t="s">
        <v>1647</v>
      </c>
      <c r="C363" s="48" t="s">
        <v>525</v>
      </c>
      <c r="D363" s="48" t="s">
        <v>152</v>
      </c>
      <c r="E363" s="48" t="s">
        <v>65</v>
      </c>
      <c r="F363" s="48" t="s">
        <v>1646</v>
      </c>
      <c r="G363" s="48">
        <v>3599497676</v>
      </c>
      <c r="H363" s="48" t="s">
        <v>65</v>
      </c>
      <c r="I363" s="45"/>
      <c r="J363" s="48">
        <v>70</v>
      </c>
      <c r="K363" s="48">
        <v>10</v>
      </c>
      <c r="L363" s="48" t="s">
        <v>123</v>
      </c>
      <c r="M363" s="51">
        <v>0</v>
      </c>
      <c r="N363" s="53">
        <v>0</v>
      </c>
      <c r="O363" s="44" t="s">
        <v>1755</v>
      </c>
      <c r="P363" s="51">
        <v>0</v>
      </c>
      <c r="Q363" s="53">
        <v>0</v>
      </c>
      <c r="R363" s="44" t="s">
        <v>1755</v>
      </c>
      <c r="S363" s="51">
        <v>106</v>
      </c>
      <c r="T363" s="53">
        <v>215</v>
      </c>
      <c r="U363" s="44">
        <f t="shared" si="156"/>
        <v>14.790697674418606</v>
      </c>
      <c r="V363" s="51">
        <v>0</v>
      </c>
      <c r="W363" s="53">
        <v>0</v>
      </c>
      <c r="X363" s="44" t="s">
        <v>1755</v>
      </c>
      <c r="Y363" s="51">
        <v>783</v>
      </c>
      <c r="Z363" s="53">
        <v>105</v>
      </c>
      <c r="AA363" s="44">
        <f t="shared" si="135"/>
        <v>223.71428571428572</v>
      </c>
      <c r="AB363" s="51">
        <v>402</v>
      </c>
      <c r="AC363" s="53">
        <v>356</v>
      </c>
      <c r="AD363" s="44">
        <f t="shared" si="136"/>
        <v>33.876404494382022</v>
      </c>
      <c r="AE363" s="51">
        <v>122</v>
      </c>
      <c r="AF363" s="53">
        <v>200</v>
      </c>
      <c r="AG363" s="44">
        <f t="shared" si="157"/>
        <v>18.3</v>
      </c>
      <c r="AH363" s="51">
        <v>0</v>
      </c>
      <c r="AI363" s="53">
        <v>0</v>
      </c>
      <c r="AJ363" s="44" t="s">
        <v>1755</v>
      </c>
      <c r="AK363" s="51">
        <v>270</v>
      </c>
      <c r="AL363" s="53">
        <v>37</v>
      </c>
      <c r="AM363" s="44">
        <f t="shared" si="137"/>
        <v>218.91891891891893</v>
      </c>
      <c r="AN363" s="51">
        <v>657</v>
      </c>
      <c r="AO363" s="53">
        <v>194</v>
      </c>
      <c r="AP363" s="44">
        <f t="shared" si="138"/>
        <v>101.5979381443299</v>
      </c>
      <c r="AQ363" s="51">
        <v>62</v>
      </c>
      <c r="AR363" s="53">
        <v>15</v>
      </c>
      <c r="AS363" s="44">
        <f t="shared" si="139"/>
        <v>124.00000000000001</v>
      </c>
      <c r="AT363" s="51">
        <v>1817</v>
      </c>
      <c r="AU363" s="53">
        <v>1071</v>
      </c>
      <c r="AV363" s="44">
        <f t="shared" si="140"/>
        <v>50.896358543417364</v>
      </c>
      <c r="AW363" s="51">
        <v>56</v>
      </c>
      <c r="AX363" s="53">
        <v>10</v>
      </c>
      <c r="AY363" s="44">
        <f t="shared" si="141"/>
        <v>168</v>
      </c>
      <c r="AZ363" s="51">
        <v>151</v>
      </c>
      <c r="BA363" s="53">
        <v>163</v>
      </c>
      <c r="BB363" s="44">
        <f t="shared" si="142"/>
        <v>27.791411042944784</v>
      </c>
      <c r="BC363" s="51">
        <v>2261</v>
      </c>
      <c r="BD363" s="53">
        <v>519</v>
      </c>
      <c r="BE363" s="44">
        <f t="shared" si="143"/>
        <v>130.69364161849711</v>
      </c>
      <c r="BF363" s="51">
        <v>293</v>
      </c>
      <c r="BG363" s="53">
        <v>78</v>
      </c>
      <c r="BH363" s="44">
        <f t="shared" si="144"/>
        <v>112.69230769230769</v>
      </c>
      <c r="BI363" s="51">
        <v>21</v>
      </c>
      <c r="BJ363" s="53">
        <v>3</v>
      </c>
      <c r="BK363" s="44">
        <f t="shared" si="145"/>
        <v>210</v>
      </c>
      <c r="BL363" s="51">
        <v>1552</v>
      </c>
      <c r="BM363" s="53">
        <v>543</v>
      </c>
      <c r="BN363" s="44">
        <f t="shared" si="146"/>
        <v>85.745856353591151</v>
      </c>
      <c r="BO363" s="51">
        <v>0</v>
      </c>
      <c r="BP363" s="53">
        <v>142</v>
      </c>
      <c r="BQ363" s="44">
        <f t="shared" si="147"/>
        <v>0</v>
      </c>
      <c r="BR363" s="51">
        <v>0</v>
      </c>
      <c r="BS363" s="53">
        <v>0</v>
      </c>
      <c r="BT363" s="44" t="s">
        <v>1755</v>
      </c>
      <c r="BU363" s="51">
        <v>189</v>
      </c>
      <c r="BV363" s="53">
        <v>337</v>
      </c>
      <c r="BW363" s="44">
        <f t="shared" si="148"/>
        <v>16.82492581602374</v>
      </c>
      <c r="BX363" s="51">
        <v>147</v>
      </c>
      <c r="BY363" s="53">
        <v>21</v>
      </c>
      <c r="BZ363" s="44">
        <f t="shared" si="149"/>
        <v>210</v>
      </c>
      <c r="CA363" s="55">
        <v>126</v>
      </c>
      <c r="CB363" s="55">
        <v>24</v>
      </c>
      <c r="CC363" s="44">
        <f t="shared" si="160"/>
        <v>157.5</v>
      </c>
      <c r="CD363" s="55">
        <v>53</v>
      </c>
      <c r="CE363" s="55">
        <v>12</v>
      </c>
      <c r="CF363" s="44">
        <f t="shared" si="150"/>
        <v>132.5</v>
      </c>
      <c r="CG363" s="55">
        <v>246</v>
      </c>
      <c r="CH363" s="55">
        <v>220</v>
      </c>
      <c r="CI363" s="44">
        <f t="shared" si="151"/>
        <v>33.545454545454547</v>
      </c>
      <c r="CJ363" s="55">
        <v>70</v>
      </c>
      <c r="CK363" s="55">
        <v>73</v>
      </c>
      <c r="CL363" s="44">
        <f t="shared" si="152"/>
        <v>28.767123287671232</v>
      </c>
      <c r="CM363" s="55">
        <v>775</v>
      </c>
      <c r="CN363" s="55">
        <v>4</v>
      </c>
      <c r="CO363" s="44">
        <f t="shared" si="153"/>
        <v>5812.5</v>
      </c>
    </row>
    <row r="364" spans="1:93" ht="39.75" customHeight="1" x14ac:dyDescent="0.2">
      <c r="A364" s="48">
        <v>2761467</v>
      </c>
      <c r="B364" s="48" t="s">
        <v>1495</v>
      </c>
      <c r="C364" s="48" t="s">
        <v>1496</v>
      </c>
      <c r="D364" s="48" t="s">
        <v>142</v>
      </c>
      <c r="E364" s="48" t="s">
        <v>65</v>
      </c>
      <c r="F364" s="48" t="s">
        <v>1494</v>
      </c>
      <c r="G364" s="48">
        <v>3237461115</v>
      </c>
      <c r="H364" s="48" t="s">
        <v>65</v>
      </c>
      <c r="I364" s="45"/>
      <c r="J364" s="48">
        <v>6</v>
      </c>
      <c r="K364" s="48">
        <v>0</v>
      </c>
      <c r="L364" s="48" t="s">
        <v>64</v>
      </c>
      <c r="M364" s="51">
        <v>20</v>
      </c>
      <c r="N364" s="53">
        <v>2</v>
      </c>
      <c r="O364" s="44">
        <f t="shared" si="154"/>
        <v>300</v>
      </c>
      <c r="P364" s="51">
        <v>0</v>
      </c>
      <c r="Q364" s="53">
        <v>0</v>
      </c>
      <c r="R364" s="44" t="s">
        <v>1755</v>
      </c>
      <c r="S364" s="51">
        <v>171</v>
      </c>
      <c r="T364" s="53">
        <v>18</v>
      </c>
      <c r="U364" s="44">
        <f t="shared" si="156"/>
        <v>285</v>
      </c>
      <c r="V364" s="51">
        <v>0</v>
      </c>
      <c r="W364" s="53">
        <v>0</v>
      </c>
      <c r="X364" s="44" t="s">
        <v>1755</v>
      </c>
      <c r="Y364" s="51">
        <v>0</v>
      </c>
      <c r="Z364" s="53">
        <v>0</v>
      </c>
      <c r="AA364" s="44" t="s">
        <v>1755</v>
      </c>
      <c r="AB364" s="51">
        <v>0</v>
      </c>
      <c r="AC364" s="53">
        <v>0</v>
      </c>
      <c r="AD364" s="44" t="s">
        <v>1755</v>
      </c>
      <c r="AE364" s="51">
        <v>0</v>
      </c>
      <c r="AF364" s="53">
        <v>0</v>
      </c>
      <c r="AG364" s="44" t="s">
        <v>1755</v>
      </c>
      <c r="AH364" s="51">
        <v>0</v>
      </c>
      <c r="AI364" s="53">
        <v>0</v>
      </c>
      <c r="AJ364" s="44" t="s">
        <v>1755</v>
      </c>
      <c r="AK364" s="51">
        <v>184</v>
      </c>
      <c r="AL364" s="53">
        <v>35</v>
      </c>
      <c r="AM364" s="44">
        <f t="shared" si="137"/>
        <v>157.71428571428572</v>
      </c>
      <c r="AN364" s="51">
        <v>260</v>
      </c>
      <c r="AO364" s="53">
        <v>15</v>
      </c>
      <c r="AP364" s="44">
        <f t="shared" si="138"/>
        <v>520</v>
      </c>
      <c r="AQ364" s="51">
        <v>0</v>
      </c>
      <c r="AR364" s="53">
        <v>0</v>
      </c>
      <c r="AS364" s="44" t="s">
        <v>1755</v>
      </c>
      <c r="AT364" s="51">
        <v>124</v>
      </c>
      <c r="AU364" s="53">
        <v>30</v>
      </c>
      <c r="AV364" s="44">
        <f t="shared" si="140"/>
        <v>124.00000000000001</v>
      </c>
      <c r="AW364" s="51">
        <v>76</v>
      </c>
      <c r="AX364" s="53">
        <v>29</v>
      </c>
      <c r="AY364" s="44">
        <f t="shared" si="141"/>
        <v>78.620689655172413</v>
      </c>
      <c r="AZ364" s="51">
        <v>37</v>
      </c>
      <c r="BA364" s="53">
        <v>21</v>
      </c>
      <c r="BB364" s="44">
        <f t="shared" si="142"/>
        <v>52.857142857142854</v>
      </c>
      <c r="BC364" s="51">
        <v>194</v>
      </c>
      <c r="BD364" s="53">
        <v>32</v>
      </c>
      <c r="BE364" s="44">
        <f t="shared" si="143"/>
        <v>181.875</v>
      </c>
      <c r="BF364" s="51">
        <v>32</v>
      </c>
      <c r="BG364" s="53">
        <v>22</v>
      </c>
      <c r="BH364" s="44">
        <f t="shared" si="144"/>
        <v>43.63636363636364</v>
      </c>
      <c r="BI364" s="51">
        <v>15</v>
      </c>
      <c r="BJ364" s="53">
        <v>0</v>
      </c>
      <c r="BK364" s="44" t="s">
        <v>1755</v>
      </c>
      <c r="BL364" s="51">
        <v>320</v>
      </c>
      <c r="BM364" s="53">
        <v>24</v>
      </c>
      <c r="BN364" s="44">
        <f t="shared" si="146"/>
        <v>400</v>
      </c>
      <c r="BO364" s="51">
        <v>24</v>
      </c>
      <c r="BP364" s="53">
        <v>15</v>
      </c>
      <c r="BQ364" s="44">
        <f t="shared" si="147"/>
        <v>48</v>
      </c>
      <c r="BR364" s="51">
        <v>0</v>
      </c>
      <c r="BS364" s="53">
        <v>0</v>
      </c>
      <c r="BT364" s="44" t="s">
        <v>1755</v>
      </c>
      <c r="BU364" s="51">
        <v>0</v>
      </c>
      <c r="BV364" s="53">
        <v>0</v>
      </c>
      <c r="BW364" s="44" t="s">
        <v>1755</v>
      </c>
      <c r="BX364" s="51">
        <v>18</v>
      </c>
      <c r="BY364" s="53">
        <v>8</v>
      </c>
      <c r="BZ364" s="44">
        <f t="shared" si="149"/>
        <v>67.5</v>
      </c>
      <c r="CA364" s="55">
        <v>0</v>
      </c>
      <c r="CB364" s="55">
        <v>0</v>
      </c>
      <c r="CC364" s="44" t="s">
        <v>1755</v>
      </c>
      <c r="CD364" s="55">
        <v>0</v>
      </c>
      <c r="CE364" s="55">
        <v>0</v>
      </c>
      <c r="CF364" s="44" t="s">
        <v>1755</v>
      </c>
      <c r="CG364" s="55">
        <v>0</v>
      </c>
      <c r="CH364" s="55">
        <v>0</v>
      </c>
      <c r="CI364" s="44" t="s">
        <v>1755</v>
      </c>
      <c r="CJ364" s="55">
        <v>88</v>
      </c>
      <c r="CK364" s="55">
        <v>35</v>
      </c>
      <c r="CL364" s="44">
        <f t="shared" si="152"/>
        <v>75.428571428571431</v>
      </c>
      <c r="CM364" s="55">
        <v>0</v>
      </c>
      <c r="CN364" s="55">
        <v>30</v>
      </c>
      <c r="CO364" s="44">
        <f t="shared" si="153"/>
        <v>0</v>
      </c>
    </row>
    <row r="365" spans="1:93" ht="39.75" customHeight="1" x14ac:dyDescent="0.2">
      <c r="A365" s="48">
        <v>2764773</v>
      </c>
      <c r="B365" s="48" t="s">
        <v>1549</v>
      </c>
      <c r="C365" s="48" t="s">
        <v>1550</v>
      </c>
      <c r="D365" s="48" t="s">
        <v>142</v>
      </c>
      <c r="E365" s="48" t="s">
        <v>63</v>
      </c>
      <c r="F365" s="48" t="s">
        <v>1548</v>
      </c>
      <c r="G365" s="48">
        <v>32999253578</v>
      </c>
      <c r="H365" s="48" t="s">
        <v>65</v>
      </c>
      <c r="I365" s="45"/>
      <c r="J365" s="48">
        <v>20</v>
      </c>
      <c r="K365" s="49">
        <v>4</v>
      </c>
      <c r="L365" s="48" t="s">
        <v>64</v>
      </c>
      <c r="M365" s="51">
        <v>0</v>
      </c>
      <c r="N365" s="53">
        <v>0</v>
      </c>
      <c r="O365" s="44" t="s">
        <v>1755</v>
      </c>
      <c r="P365" s="51">
        <v>0</v>
      </c>
      <c r="Q365" s="53">
        <v>0</v>
      </c>
      <c r="R365" s="44" t="s">
        <v>1755</v>
      </c>
      <c r="S365" s="51">
        <v>0</v>
      </c>
      <c r="T365" s="53">
        <v>0</v>
      </c>
      <c r="U365" s="44" t="s">
        <v>1755</v>
      </c>
      <c r="V365" s="51">
        <v>0</v>
      </c>
      <c r="W365" s="53">
        <v>0</v>
      </c>
      <c r="X365" s="44" t="s">
        <v>1755</v>
      </c>
      <c r="Y365" s="51">
        <v>0</v>
      </c>
      <c r="Z365" s="53">
        <v>0</v>
      </c>
      <c r="AA365" s="44" t="s">
        <v>1755</v>
      </c>
      <c r="AB365" s="51">
        <v>0</v>
      </c>
      <c r="AC365" s="53">
        <v>0</v>
      </c>
      <c r="AD365" s="44" t="s">
        <v>1755</v>
      </c>
      <c r="AE365" s="51">
        <v>650</v>
      </c>
      <c r="AF365" s="53">
        <v>160</v>
      </c>
      <c r="AG365" s="44">
        <f t="shared" si="157"/>
        <v>121.875</v>
      </c>
      <c r="AH365" s="51">
        <v>0</v>
      </c>
      <c r="AI365" s="53">
        <v>0</v>
      </c>
      <c r="AJ365" s="44" t="s">
        <v>1755</v>
      </c>
      <c r="AK365" s="51">
        <v>10000</v>
      </c>
      <c r="AL365" s="53">
        <v>2400</v>
      </c>
      <c r="AM365" s="44">
        <f t="shared" si="137"/>
        <v>125.00000000000001</v>
      </c>
      <c r="AN365" s="51">
        <v>760</v>
      </c>
      <c r="AO365" s="53">
        <v>300</v>
      </c>
      <c r="AP365" s="44">
        <f t="shared" si="138"/>
        <v>76</v>
      </c>
      <c r="AQ365" s="51">
        <v>30</v>
      </c>
      <c r="AR365" s="53">
        <v>10</v>
      </c>
      <c r="AS365" s="44">
        <f t="shared" si="139"/>
        <v>90</v>
      </c>
      <c r="AT365" s="51">
        <v>1600</v>
      </c>
      <c r="AU365" s="53">
        <v>1300</v>
      </c>
      <c r="AV365" s="44">
        <f t="shared" si="140"/>
        <v>36.923076923076927</v>
      </c>
      <c r="AW365" s="51">
        <v>240</v>
      </c>
      <c r="AX365" s="53">
        <v>40</v>
      </c>
      <c r="AY365" s="44">
        <f t="shared" si="141"/>
        <v>180</v>
      </c>
      <c r="AZ365" s="51">
        <v>420</v>
      </c>
      <c r="BA365" s="53">
        <v>290</v>
      </c>
      <c r="BB365" s="44">
        <f t="shared" si="142"/>
        <v>43.448275862068968</v>
      </c>
      <c r="BC365" s="51">
        <v>11500</v>
      </c>
      <c r="BD365" s="53">
        <v>1400</v>
      </c>
      <c r="BE365" s="44">
        <f t="shared" si="143"/>
        <v>246.42857142857142</v>
      </c>
      <c r="BF365" s="51">
        <v>50</v>
      </c>
      <c r="BG365" s="53">
        <v>25</v>
      </c>
      <c r="BH365" s="44">
        <f t="shared" si="144"/>
        <v>60</v>
      </c>
      <c r="BI365" s="51">
        <v>20</v>
      </c>
      <c r="BJ365" s="53">
        <v>18</v>
      </c>
      <c r="BK365" s="44">
        <f t="shared" si="145"/>
        <v>33.333333333333336</v>
      </c>
      <c r="BL365" s="51">
        <v>4700</v>
      </c>
      <c r="BM365" s="53">
        <v>1350</v>
      </c>
      <c r="BN365" s="44">
        <f t="shared" si="146"/>
        <v>104.44444444444444</v>
      </c>
      <c r="BO365" s="51">
        <v>315</v>
      </c>
      <c r="BP365" s="53">
        <v>300</v>
      </c>
      <c r="BQ365" s="44">
        <f t="shared" si="147"/>
        <v>31.5</v>
      </c>
      <c r="BR365" s="51">
        <v>0</v>
      </c>
      <c r="BS365" s="53">
        <v>0</v>
      </c>
      <c r="BT365" s="44" t="s">
        <v>1755</v>
      </c>
      <c r="BU365" s="51">
        <v>1800</v>
      </c>
      <c r="BV365" s="53">
        <v>810</v>
      </c>
      <c r="BW365" s="44">
        <f t="shared" si="148"/>
        <v>66.666666666666671</v>
      </c>
      <c r="BX365" s="51">
        <v>190</v>
      </c>
      <c r="BY365" s="53">
        <v>50</v>
      </c>
      <c r="BZ365" s="44">
        <f t="shared" si="149"/>
        <v>114</v>
      </c>
      <c r="CA365" s="55">
        <v>0</v>
      </c>
      <c r="CB365" s="55">
        <v>0</v>
      </c>
      <c r="CC365" s="44" t="s">
        <v>1755</v>
      </c>
      <c r="CD365" s="55">
        <v>0</v>
      </c>
      <c r="CE365" s="55">
        <v>0</v>
      </c>
      <c r="CF365" s="44" t="s">
        <v>1755</v>
      </c>
      <c r="CG365" s="55">
        <v>3100</v>
      </c>
      <c r="CH365" s="55">
        <v>200</v>
      </c>
      <c r="CI365" s="44">
        <f t="shared" si="151"/>
        <v>465</v>
      </c>
      <c r="CJ365" s="55">
        <v>11600</v>
      </c>
      <c r="CK365" s="55">
        <v>300</v>
      </c>
      <c r="CL365" s="44">
        <f t="shared" si="152"/>
        <v>1160</v>
      </c>
      <c r="CM365" s="55">
        <v>350</v>
      </c>
      <c r="CN365" s="55">
        <v>70</v>
      </c>
      <c r="CO365" s="44">
        <f t="shared" si="153"/>
        <v>150</v>
      </c>
    </row>
    <row r="366" spans="1:93" ht="39.75" customHeight="1" x14ac:dyDescent="0.2">
      <c r="A366" s="48">
        <v>2764784</v>
      </c>
      <c r="B366" s="48" t="s">
        <v>1051</v>
      </c>
      <c r="C366" s="48" t="s">
        <v>1053</v>
      </c>
      <c r="D366" s="48" t="s">
        <v>152</v>
      </c>
      <c r="E366" s="48" t="s">
        <v>65</v>
      </c>
      <c r="F366" s="48" t="s">
        <v>1050</v>
      </c>
      <c r="G366" s="48" t="s">
        <v>1052</v>
      </c>
      <c r="H366" s="48" t="s">
        <v>63</v>
      </c>
      <c r="I366" s="48" t="s">
        <v>1054</v>
      </c>
      <c r="J366" s="48">
        <v>6</v>
      </c>
      <c r="K366" s="48">
        <v>2</v>
      </c>
      <c r="L366" s="48" t="s">
        <v>64</v>
      </c>
      <c r="M366" s="51">
        <v>0</v>
      </c>
      <c r="N366" s="53">
        <v>15</v>
      </c>
      <c r="O366" s="44">
        <f t="shared" si="154"/>
        <v>0</v>
      </c>
      <c r="P366" s="51">
        <v>0</v>
      </c>
      <c r="Q366" s="53">
        <v>10</v>
      </c>
      <c r="R366" s="44">
        <f t="shared" si="155"/>
        <v>0</v>
      </c>
      <c r="S366" s="51">
        <v>0</v>
      </c>
      <c r="T366" s="53">
        <v>8</v>
      </c>
      <c r="U366" s="44">
        <f t="shared" si="156"/>
        <v>0</v>
      </c>
      <c r="V366" s="51">
        <v>0</v>
      </c>
      <c r="W366" s="53">
        <v>0</v>
      </c>
      <c r="X366" s="44" t="s">
        <v>1755</v>
      </c>
      <c r="Y366" s="51">
        <v>25</v>
      </c>
      <c r="Z366" s="53">
        <v>8</v>
      </c>
      <c r="AA366" s="44">
        <f t="shared" si="135"/>
        <v>93.75</v>
      </c>
      <c r="AB366" s="51">
        <v>0</v>
      </c>
      <c r="AC366" s="53">
        <v>0</v>
      </c>
      <c r="AD366" s="44" t="s">
        <v>1755</v>
      </c>
      <c r="AE366" s="51">
        <v>5</v>
      </c>
      <c r="AF366" s="53">
        <v>0</v>
      </c>
      <c r="AG366" s="44" t="s">
        <v>1755</v>
      </c>
      <c r="AH366" s="51">
        <v>0</v>
      </c>
      <c r="AI366" s="53">
        <v>0</v>
      </c>
      <c r="AJ366" s="44" t="s">
        <v>1755</v>
      </c>
      <c r="AK366" s="51">
        <v>26</v>
      </c>
      <c r="AL366" s="53">
        <v>20</v>
      </c>
      <c r="AM366" s="44">
        <f t="shared" si="137"/>
        <v>39</v>
      </c>
      <c r="AN366" s="51">
        <v>38</v>
      </c>
      <c r="AO366" s="53">
        <v>6</v>
      </c>
      <c r="AP366" s="44">
        <f t="shared" si="138"/>
        <v>190</v>
      </c>
      <c r="AQ366" s="51">
        <v>0</v>
      </c>
      <c r="AR366" s="53">
        <v>0</v>
      </c>
      <c r="AS366" s="44" t="s">
        <v>1755</v>
      </c>
      <c r="AT366" s="51">
        <v>49</v>
      </c>
      <c r="AU366" s="53">
        <v>4</v>
      </c>
      <c r="AV366" s="44">
        <f t="shared" si="140"/>
        <v>367.5</v>
      </c>
      <c r="AW366" s="51">
        <v>23</v>
      </c>
      <c r="AX366" s="53">
        <v>16</v>
      </c>
      <c r="AY366" s="44">
        <f t="shared" si="141"/>
        <v>43.125</v>
      </c>
      <c r="AZ366" s="51">
        <v>26</v>
      </c>
      <c r="BA366" s="53">
        <v>10</v>
      </c>
      <c r="BB366" s="44">
        <f t="shared" si="142"/>
        <v>78</v>
      </c>
      <c r="BC366" s="51">
        <v>0</v>
      </c>
      <c r="BD366" s="53">
        <v>0</v>
      </c>
      <c r="BE366" s="44" t="s">
        <v>1755</v>
      </c>
      <c r="BF366" s="51">
        <v>47</v>
      </c>
      <c r="BG366" s="53">
        <v>12</v>
      </c>
      <c r="BH366" s="44">
        <f t="shared" si="144"/>
        <v>117.5</v>
      </c>
      <c r="BI366" s="51">
        <v>7</v>
      </c>
      <c r="BJ366" s="53">
        <v>1</v>
      </c>
      <c r="BK366" s="44">
        <f t="shared" si="145"/>
        <v>210</v>
      </c>
      <c r="BL366" s="51">
        <v>30</v>
      </c>
      <c r="BM366" s="53">
        <v>8</v>
      </c>
      <c r="BN366" s="44">
        <f t="shared" si="146"/>
        <v>112.5</v>
      </c>
      <c r="BO366" s="51">
        <v>45</v>
      </c>
      <c r="BP366" s="53">
        <v>4</v>
      </c>
      <c r="BQ366" s="44">
        <f t="shared" si="147"/>
        <v>337.5</v>
      </c>
      <c r="BR366" s="51">
        <v>10</v>
      </c>
      <c r="BS366" s="53">
        <v>0</v>
      </c>
      <c r="BT366" s="44" t="s">
        <v>1755</v>
      </c>
      <c r="BU366" s="51">
        <v>60</v>
      </c>
      <c r="BV366" s="53">
        <v>4</v>
      </c>
      <c r="BW366" s="44">
        <f t="shared" si="148"/>
        <v>450</v>
      </c>
      <c r="BX366" s="51">
        <v>0</v>
      </c>
      <c r="BY366" s="53">
        <v>0</v>
      </c>
      <c r="BZ366" s="44" t="s">
        <v>1755</v>
      </c>
      <c r="CA366" s="55">
        <v>0</v>
      </c>
      <c r="CB366" s="55">
        <v>0</v>
      </c>
      <c r="CC366" s="44" t="s">
        <v>1755</v>
      </c>
      <c r="CD366" s="55">
        <v>0</v>
      </c>
      <c r="CE366" s="55">
        <v>10</v>
      </c>
      <c r="CF366" s="44">
        <f t="shared" si="150"/>
        <v>0</v>
      </c>
      <c r="CG366" s="55">
        <v>0</v>
      </c>
      <c r="CH366" s="55">
        <v>20</v>
      </c>
      <c r="CI366" s="44">
        <f t="shared" si="151"/>
        <v>0</v>
      </c>
      <c r="CJ366" s="55">
        <v>0</v>
      </c>
      <c r="CK366" s="55">
        <v>10</v>
      </c>
      <c r="CL366" s="44">
        <f t="shared" si="152"/>
        <v>0</v>
      </c>
      <c r="CM366" s="55">
        <v>0</v>
      </c>
      <c r="CN366" s="55">
        <v>10</v>
      </c>
      <c r="CO366" s="44">
        <f t="shared" si="153"/>
        <v>0</v>
      </c>
    </row>
    <row r="367" spans="1:93" ht="39.75" customHeight="1" x14ac:dyDescent="0.2">
      <c r="A367" s="48">
        <v>2764792</v>
      </c>
      <c r="B367" s="48" t="s">
        <v>678</v>
      </c>
      <c r="C367" s="48" t="s">
        <v>680</v>
      </c>
      <c r="D367" s="48" t="s">
        <v>152</v>
      </c>
      <c r="E367" s="48" t="s">
        <v>63</v>
      </c>
      <c r="F367" s="48" t="s">
        <v>677</v>
      </c>
      <c r="G367" s="48" t="s">
        <v>679</v>
      </c>
      <c r="H367" s="48" t="s">
        <v>63</v>
      </c>
      <c r="I367" s="48" t="s">
        <v>681</v>
      </c>
      <c r="J367" s="48">
        <v>20</v>
      </c>
      <c r="K367" s="48">
        <v>10</v>
      </c>
      <c r="L367" s="48" t="s">
        <v>64</v>
      </c>
      <c r="M367" s="51">
        <v>200</v>
      </c>
      <c r="N367" s="53">
        <v>0</v>
      </c>
      <c r="O367" s="44" t="s">
        <v>1755</v>
      </c>
      <c r="P367" s="51">
        <v>0</v>
      </c>
      <c r="Q367" s="53">
        <v>0</v>
      </c>
      <c r="R367" s="44" t="s">
        <v>1755</v>
      </c>
      <c r="S367" s="51">
        <v>100</v>
      </c>
      <c r="T367" s="53">
        <v>0</v>
      </c>
      <c r="U367" s="44" t="s">
        <v>1755</v>
      </c>
      <c r="V367" s="51">
        <v>50</v>
      </c>
      <c r="W367" s="53">
        <v>0</v>
      </c>
      <c r="X367" s="44" t="s">
        <v>1755</v>
      </c>
      <c r="Y367" s="51">
        <v>69</v>
      </c>
      <c r="Z367" s="53">
        <v>300</v>
      </c>
      <c r="AA367" s="44">
        <f t="shared" si="135"/>
        <v>6.9</v>
      </c>
      <c r="AB367" s="51">
        <v>0</v>
      </c>
      <c r="AC367" s="53">
        <v>0</v>
      </c>
      <c r="AD367" s="44" t="s">
        <v>1755</v>
      </c>
      <c r="AE367" s="51">
        <v>425</v>
      </c>
      <c r="AF367" s="53">
        <v>50</v>
      </c>
      <c r="AG367" s="44">
        <f t="shared" si="157"/>
        <v>255</v>
      </c>
      <c r="AH367" s="51">
        <v>0</v>
      </c>
      <c r="AI367" s="53">
        <v>0</v>
      </c>
      <c r="AJ367" s="44" t="s">
        <v>1755</v>
      </c>
      <c r="AK367" s="51">
        <v>1486</v>
      </c>
      <c r="AL367" s="53">
        <v>50</v>
      </c>
      <c r="AM367" s="44">
        <f t="shared" si="137"/>
        <v>891.59999999999991</v>
      </c>
      <c r="AN367" s="51">
        <v>50</v>
      </c>
      <c r="AO367" s="53">
        <v>50</v>
      </c>
      <c r="AP367" s="44">
        <f t="shared" si="138"/>
        <v>30</v>
      </c>
      <c r="AQ367" s="51">
        <v>10</v>
      </c>
      <c r="AR367" s="53">
        <v>5</v>
      </c>
      <c r="AS367" s="44">
        <f t="shared" si="139"/>
        <v>60</v>
      </c>
      <c r="AT367" s="51">
        <v>875</v>
      </c>
      <c r="AU367" s="53">
        <v>250</v>
      </c>
      <c r="AV367" s="44">
        <f t="shared" si="140"/>
        <v>105</v>
      </c>
      <c r="AW367" s="51">
        <v>170</v>
      </c>
      <c r="AX367" s="53">
        <v>20</v>
      </c>
      <c r="AY367" s="44">
        <f t="shared" si="141"/>
        <v>255</v>
      </c>
      <c r="AZ367" s="51">
        <v>50</v>
      </c>
      <c r="BA367" s="53">
        <v>50</v>
      </c>
      <c r="BB367" s="44">
        <f t="shared" si="142"/>
        <v>30</v>
      </c>
      <c r="BC367" s="51">
        <v>1062</v>
      </c>
      <c r="BD367" s="53">
        <v>750</v>
      </c>
      <c r="BE367" s="44">
        <f t="shared" si="143"/>
        <v>42.48</v>
      </c>
      <c r="BF367" s="51">
        <v>0</v>
      </c>
      <c r="BG367" s="53">
        <v>0</v>
      </c>
      <c r="BH367" s="44" t="s">
        <v>1755</v>
      </c>
      <c r="BI367" s="51">
        <v>5</v>
      </c>
      <c r="BJ367" s="53">
        <v>0</v>
      </c>
      <c r="BK367" s="44" t="s">
        <v>1755</v>
      </c>
      <c r="BL367" s="51">
        <v>450</v>
      </c>
      <c r="BM367" s="53">
        <v>200</v>
      </c>
      <c r="BN367" s="44">
        <f t="shared" si="146"/>
        <v>67.5</v>
      </c>
      <c r="BO367" s="51">
        <v>175</v>
      </c>
      <c r="BP367" s="53">
        <v>125</v>
      </c>
      <c r="BQ367" s="44">
        <f t="shared" si="147"/>
        <v>42</v>
      </c>
      <c r="BR367" s="51">
        <v>0</v>
      </c>
      <c r="BS367" s="53">
        <v>0</v>
      </c>
      <c r="BT367" s="44" t="s">
        <v>1755</v>
      </c>
      <c r="BU367" s="51">
        <v>0</v>
      </c>
      <c r="BV367" s="53">
        <v>0</v>
      </c>
      <c r="BW367" s="44" t="s">
        <v>1755</v>
      </c>
      <c r="BX367" s="51">
        <v>30</v>
      </c>
      <c r="BY367" s="53">
        <v>10</v>
      </c>
      <c r="BZ367" s="44">
        <f t="shared" si="149"/>
        <v>90</v>
      </c>
      <c r="CA367" s="55">
        <v>0</v>
      </c>
      <c r="CB367" s="55">
        <v>0</v>
      </c>
      <c r="CC367" s="44" t="s">
        <v>1755</v>
      </c>
      <c r="CD367" s="55">
        <v>50</v>
      </c>
      <c r="CE367" s="55">
        <v>0</v>
      </c>
      <c r="CF367" s="44" t="s">
        <v>1755</v>
      </c>
      <c r="CG367" s="55">
        <v>0</v>
      </c>
      <c r="CH367" s="55">
        <v>40</v>
      </c>
      <c r="CI367" s="44">
        <f t="shared" si="151"/>
        <v>0</v>
      </c>
      <c r="CJ367" s="55">
        <v>80</v>
      </c>
      <c r="CK367" s="55">
        <v>70</v>
      </c>
      <c r="CL367" s="44">
        <f t="shared" si="152"/>
        <v>34.285714285714285</v>
      </c>
      <c r="CM367" s="55">
        <v>75</v>
      </c>
      <c r="CN367" s="55">
        <v>25</v>
      </c>
      <c r="CO367" s="44">
        <f t="shared" si="153"/>
        <v>90</v>
      </c>
    </row>
    <row r="368" spans="1:93" ht="39.75" customHeight="1" x14ac:dyDescent="0.2">
      <c r="A368" s="48">
        <v>2764806</v>
      </c>
      <c r="B368" s="48" t="s">
        <v>1274</v>
      </c>
      <c r="C368" s="48" t="s">
        <v>1276</v>
      </c>
      <c r="D368" s="48" t="s">
        <v>152</v>
      </c>
      <c r="E368" s="48" t="s">
        <v>63</v>
      </c>
      <c r="F368" s="48" t="s">
        <v>1273</v>
      </c>
      <c r="G368" s="48" t="s">
        <v>1275</v>
      </c>
      <c r="H368" s="48" t="s">
        <v>65</v>
      </c>
      <c r="I368" s="45"/>
      <c r="J368" s="48">
        <v>0</v>
      </c>
      <c r="K368" s="48">
        <v>0</v>
      </c>
      <c r="L368" s="48" t="s">
        <v>64</v>
      </c>
      <c r="M368" s="51">
        <v>0</v>
      </c>
      <c r="N368" s="53">
        <v>0</v>
      </c>
      <c r="O368" s="44" t="s">
        <v>1755</v>
      </c>
      <c r="P368" s="51">
        <v>0</v>
      </c>
      <c r="Q368" s="53">
        <v>0</v>
      </c>
      <c r="R368" s="44" t="s">
        <v>1755</v>
      </c>
      <c r="S368" s="51">
        <v>174</v>
      </c>
      <c r="T368" s="53">
        <v>5</v>
      </c>
      <c r="U368" s="44">
        <f t="shared" si="156"/>
        <v>1044</v>
      </c>
      <c r="V368" s="51">
        <v>0</v>
      </c>
      <c r="W368" s="53">
        <v>1</v>
      </c>
      <c r="X368" s="44">
        <f t="shared" si="161"/>
        <v>0</v>
      </c>
      <c r="Y368" s="51">
        <v>0</v>
      </c>
      <c r="Z368" s="53">
        <v>0</v>
      </c>
      <c r="AA368" s="44" t="s">
        <v>1755</v>
      </c>
      <c r="AB368" s="51">
        <v>0</v>
      </c>
      <c r="AC368" s="53">
        <v>0</v>
      </c>
      <c r="AD368" s="44" t="s">
        <v>1755</v>
      </c>
      <c r="AE368" s="51">
        <v>0</v>
      </c>
      <c r="AF368" s="53">
        <v>0</v>
      </c>
      <c r="AG368" s="44" t="s">
        <v>1755</v>
      </c>
      <c r="AH368" s="51">
        <v>25</v>
      </c>
      <c r="AI368" s="53">
        <v>1</v>
      </c>
      <c r="AJ368" s="44">
        <f t="shared" si="158"/>
        <v>750</v>
      </c>
      <c r="AK368" s="51">
        <v>524</v>
      </c>
      <c r="AL368" s="53">
        <v>5</v>
      </c>
      <c r="AM368" s="44">
        <f t="shared" si="137"/>
        <v>3144</v>
      </c>
      <c r="AN368" s="51">
        <v>169</v>
      </c>
      <c r="AO368" s="53">
        <v>5</v>
      </c>
      <c r="AP368" s="44">
        <f t="shared" si="138"/>
        <v>1013.9999999999999</v>
      </c>
      <c r="AQ368" s="51">
        <v>15</v>
      </c>
      <c r="AR368" s="53">
        <v>1</v>
      </c>
      <c r="AS368" s="44">
        <f t="shared" si="139"/>
        <v>450</v>
      </c>
      <c r="AT368" s="51">
        <v>0</v>
      </c>
      <c r="AU368" s="53">
        <v>3</v>
      </c>
      <c r="AV368" s="44">
        <f t="shared" si="140"/>
        <v>0</v>
      </c>
      <c r="AW368" s="51">
        <v>30</v>
      </c>
      <c r="AX368" s="53">
        <v>1</v>
      </c>
      <c r="AY368" s="44">
        <f t="shared" si="141"/>
        <v>900</v>
      </c>
      <c r="AZ368" s="51">
        <v>25</v>
      </c>
      <c r="BA368" s="53">
        <v>1</v>
      </c>
      <c r="BB368" s="44">
        <f t="shared" si="142"/>
        <v>750</v>
      </c>
      <c r="BC368" s="51">
        <v>0</v>
      </c>
      <c r="BD368" s="53">
        <v>0</v>
      </c>
      <c r="BE368" s="44" t="s">
        <v>1755</v>
      </c>
      <c r="BF368" s="51">
        <v>0</v>
      </c>
      <c r="BG368" s="53">
        <v>0</v>
      </c>
      <c r="BH368" s="44" t="s">
        <v>1755</v>
      </c>
      <c r="BI368" s="51">
        <v>7</v>
      </c>
      <c r="BJ368" s="53">
        <v>1</v>
      </c>
      <c r="BK368" s="44">
        <f t="shared" si="145"/>
        <v>210</v>
      </c>
      <c r="BL368" s="51">
        <v>79</v>
      </c>
      <c r="BM368" s="53">
        <v>5</v>
      </c>
      <c r="BN368" s="44">
        <f t="shared" si="146"/>
        <v>474</v>
      </c>
      <c r="BO368" s="51">
        <v>16</v>
      </c>
      <c r="BP368" s="53">
        <v>2</v>
      </c>
      <c r="BQ368" s="44">
        <f t="shared" si="147"/>
        <v>240</v>
      </c>
      <c r="BR368" s="51">
        <v>0</v>
      </c>
      <c r="BS368" s="53">
        <v>0</v>
      </c>
      <c r="BT368" s="44" t="s">
        <v>1755</v>
      </c>
      <c r="BU368" s="51">
        <v>24</v>
      </c>
      <c r="BV368" s="53">
        <v>2</v>
      </c>
      <c r="BW368" s="44">
        <f t="shared" si="148"/>
        <v>360</v>
      </c>
      <c r="BX368" s="51">
        <v>12</v>
      </c>
      <c r="BY368" s="53">
        <v>1</v>
      </c>
      <c r="BZ368" s="44">
        <f t="shared" si="149"/>
        <v>360</v>
      </c>
      <c r="CA368" s="55">
        <v>0</v>
      </c>
      <c r="CB368" s="55">
        <v>0</v>
      </c>
      <c r="CC368" s="44" t="s">
        <v>1755</v>
      </c>
      <c r="CD368" s="55">
        <v>0</v>
      </c>
      <c r="CE368" s="55">
        <v>0</v>
      </c>
      <c r="CF368" s="44" t="s">
        <v>1755</v>
      </c>
      <c r="CG368" s="55">
        <v>0</v>
      </c>
      <c r="CH368" s="55">
        <v>0</v>
      </c>
      <c r="CI368" s="44" t="s">
        <v>1755</v>
      </c>
      <c r="CJ368" s="55">
        <v>71</v>
      </c>
      <c r="CK368" s="55">
        <v>5</v>
      </c>
      <c r="CL368" s="44">
        <f t="shared" si="152"/>
        <v>426</v>
      </c>
      <c r="CM368" s="55">
        <v>174</v>
      </c>
      <c r="CN368" s="55">
        <v>5</v>
      </c>
      <c r="CO368" s="44">
        <f t="shared" si="153"/>
        <v>1044</v>
      </c>
    </row>
    <row r="369" spans="1:93" ht="39.75" customHeight="1" x14ac:dyDescent="0.2">
      <c r="A369" s="48">
        <v>2764814</v>
      </c>
      <c r="B369" s="48" t="s">
        <v>654</v>
      </c>
      <c r="C369" s="48" t="s">
        <v>655</v>
      </c>
      <c r="D369" s="48" t="s">
        <v>152</v>
      </c>
      <c r="E369" s="48" t="s">
        <v>63</v>
      </c>
      <c r="F369" s="48" t="s">
        <v>653</v>
      </c>
      <c r="G369" s="48">
        <v>3533392060</v>
      </c>
      <c r="H369" s="48" t="s">
        <v>65</v>
      </c>
      <c r="I369" s="45"/>
      <c r="J369" s="48">
        <v>62</v>
      </c>
      <c r="K369" s="48">
        <v>21</v>
      </c>
      <c r="L369" s="48" t="s">
        <v>64</v>
      </c>
      <c r="M369" s="51">
        <v>0</v>
      </c>
      <c r="N369" s="53">
        <v>0</v>
      </c>
      <c r="O369" s="44" t="s">
        <v>1755</v>
      </c>
      <c r="P369" s="51">
        <v>2600</v>
      </c>
      <c r="Q369" s="53">
        <v>69</v>
      </c>
      <c r="R369" s="44">
        <f t="shared" si="155"/>
        <v>1130.4347826086955</v>
      </c>
      <c r="S369" s="51">
        <v>1425</v>
      </c>
      <c r="T369" s="53">
        <v>226</v>
      </c>
      <c r="U369" s="44">
        <f t="shared" si="156"/>
        <v>189.15929203539824</v>
      </c>
      <c r="V369" s="51">
        <v>385</v>
      </c>
      <c r="W369" s="53">
        <v>4</v>
      </c>
      <c r="X369" s="44">
        <f t="shared" si="161"/>
        <v>2887.5</v>
      </c>
      <c r="Y369" s="51">
        <v>784</v>
      </c>
      <c r="Z369" s="53">
        <v>74</v>
      </c>
      <c r="AA369" s="44">
        <f t="shared" si="135"/>
        <v>317.83783783783787</v>
      </c>
      <c r="AB369" s="51">
        <v>0</v>
      </c>
      <c r="AC369" s="53">
        <v>0</v>
      </c>
      <c r="AD369" s="44" t="s">
        <v>1755</v>
      </c>
      <c r="AE369" s="51">
        <v>2295</v>
      </c>
      <c r="AF369" s="53">
        <v>997</v>
      </c>
      <c r="AG369" s="44">
        <f t="shared" si="157"/>
        <v>69.057171514543626</v>
      </c>
      <c r="AH369" s="51">
        <v>0</v>
      </c>
      <c r="AI369" s="53">
        <v>0</v>
      </c>
      <c r="AJ369" s="44" t="s">
        <v>1755</v>
      </c>
      <c r="AK369" s="51">
        <v>324</v>
      </c>
      <c r="AL369" s="53">
        <v>69</v>
      </c>
      <c r="AM369" s="44">
        <f t="shared" si="137"/>
        <v>140.86956521739131</v>
      </c>
      <c r="AN369" s="51">
        <v>2795</v>
      </c>
      <c r="AO369" s="53">
        <v>335</v>
      </c>
      <c r="AP369" s="44">
        <f t="shared" si="138"/>
        <v>250.29850746268659</v>
      </c>
      <c r="AQ369" s="51">
        <v>409</v>
      </c>
      <c r="AR369" s="53">
        <v>30</v>
      </c>
      <c r="AS369" s="44">
        <f t="shared" si="139"/>
        <v>409</v>
      </c>
      <c r="AT369" s="51">
        <v>6425</v>
      </c>
      <c r="AU369" s="53">
        <v>852</v>
      </c>
      <c r="AV369" s="44">
        <f t="shared" si="140"/>
        <v>226.23239436619718</v>
      </c>
      <c r="AW369" s="51">
        <v>169</v>
      </c>
      <c r="AX369" s="53">
        <v>31</v>
      </c>
      <c r="AY369" s="44">
        <f t="shared" si="141"/>
        <v>163.54838709677418</v>
      </c>
      <c r="AZ369" s="51">
        <v>185</v>
      </c>
      <c r="BA369" s="53">
        <v>94</v>
      </c>
      <c r="BB369" s="44">
        <f t="shared" si="142"/>
        <v>59.042553191489361</v>
      </c>
      <c r="BC369" s="51">
        <v>23022</v>
      </c>
      <c r="BD369" s="53">
        <v>5552</v>
      </c>
      <c r="BE369" s="44">
        <f t="shared" si="143"/>
        <v>124.39841498559078</v>
      </c>
      <c r="BF369" s="51">
        <v>570</v>
      </c>
      <c r="BG369" s="53">
        <v>70</v>
      </c>
      <c r="BH369" s="44">
        <f t="shared" si="144"/>
        <v>244.28571428571428</v>
      </c>
      <c r="BI369" s="51">
        <v>37</v>
      </c>
      <c r="BJ369" s="53">
        <v>2</v>
      </c>
      <c r="BK369" s="44">
        <f t="shared" si="145"/>
        <v>555</v>
      </c>
      <c r="BL369" s="51">
        <v>2797</v>
      </c>
      <c r="BM369" s="53">
        <v>2114</v>
      </c>
      <c r="BN369" s="44">
        <f t="shared" si="146"/>
        <v>39.692526017029323</v>
      </c>
      <c r="BO369" s="51">
        <v>2843</v>
      </c>
      <c r="BP369" s="53">
        <v>6565</v>
      </c>
      <c r="BQ369" s="44">
        <f t="shared" si="147"/>
        <v>12.991622239146992</v>
      </c>
      <c r="BR369" s="51">
        <v>0</v>
      </c>
      <c r="BS369" s="53">
        <v>0</v>
      </c>
      <c r="BT369" s="44" t="s">
        <v>1755</v>
      </c>
      <c r="BU369" s="51">
        <v>1198</v>
      </c>
      <c r="BV369" s="53">
        <v>300</v>
      </c>
      <c r="BW369" s="44">
        <f t="shared" si="148"/>
        <v>119.8</v>
      </c>
      <c r="BX369" s="51">
        <v>540</v>
      </c>
      <c r="BY369" s="53">
        <v>40</v>
      </c>
      <c r="BZ369" s="44">
        <f t="shared" si="149"/>
        <v>405</v>
      </c>
      <c r="CA369" s="55">
        <v>198</v>
      </c>
      <c r="CB369" s="55">
        <v>0</v>
      </c>
      <c r="CC369" s="44" t="s">
        <v>1755</v>
      </c>
      <c r="CD369" s="55">
        <v>0</v>
      </c>
      <c r="CE369" s="55">
        <v>0</v>
      </c>
      <c r="CF369" s="44" t="s">
        <v>1755</v>
      </c>
      <c r="CG369" s="55">
        <v>1760</v>
      </c>
      <c r="CH369" s="55">
        <v>37</v>
      </c>
      <c r="CI369" s="44">
        <f t="shared" si="151"/>
        <v>1427.0270270270269</v>
      </c>
      <c r="CJ369" s="55">
        <v>8199</v>
      </c>
      <c r="CK369" s="55">
        <v>1071</v>
      </c>
      <c r="CL369" s="44">
        <f t="shared" si="152"/>
        <v>229.66386554621849</v>
      </c>
      <c r="CM369" s="55">
        <v>367</v>
      </c>
      <c r="CN369" s="55">
        <v>46</v>
      </c>
      <c r="CO369" s="44">
        <f t="shared" si="153"/>
        <v>239.34782608695653</v>
      </c>
    </row>
    <row r="370" spans="1:93" ht="39.75" customHeight="1" x14ac:dyDescent="0.2">
      <c r="A370" s="48">
        <v>2764822</v>
      </c>
      <c r="B370" s="48" t="s">
        <v>801</v>
      </c>
      <c r="C370" s="48" t="s">
        <v>803</v>
      </c>
      <c r="D370" s="48" t="s">
        <v>152</v>
      </c>
      <c r="E370" s="48" t="s">
        <v>65</v>
      </c>
      <c r="F370" s="48" t="s">
        <v>800</v>
      </c>
      <c r="G370" s="48" t="s">
        <v>802</v>
      </c>
      <c r="H370" s="48" t="s">
        <v>65</v>
      </c>
      <c r="I370" s="45"/>
      <c r="J370" s="48">
        <v>4</v>
      </c>
      <c r="K370" s="48">
        <v>0</v>
      </c>
      <c r="L370" s="48" t="s">
        <v>64</v>
      </c>
      <c r="M370" s="51">
        <v>0</v>
      </c>
      <c r="N370" s="53">
        <v>0</v>
      </c>
      <c r="O370" s="44" t="s">
        <v>1755</v>
      </c>
      <c r="P370" s="51">
        <v>0</v>
      </c>
      <c r="Q370" s="53">
        <v>0</v>
      </c>
      <c r="R370" s="44" t="s">
        <v>1755</v>
      </c>
      <c r="S370" s="51">
        <v>0</v>
      </c>
      <c r="T370" s="53">
        <v>0</v>
      </c>
      <c r="U370" s="44" t="s">
        <v>1755</v>
      </c>
      <c r="V370" s="51">
        <v>0</v>
      </c>
      <c r="W370" s="53">
        <v>0</v>
      </c>
      <c r="X370" s="44" t="s">
        <v>1755</v>
      </c>
      <c r="Y370" s="51">
        <v>0</v>
      </c>
      <c r="Z370" s="53">
        <v>0</v>
      </c>
      <c r="AA370" s="44" t="s">
        <v>1755</v>
      </c>
      <c r="AB370" s="51">
        <v>0</v>
      </c>
      <c r="AC370" s="53">
        <v>0</v>
      </c>
      <c r="AD370" s="44" t="s">
        <v>1755</v>
      </c>
      <c r="AE370" s="51">
        <v>0</v>
      </c>
      <c r="AF370" s="53">
        <v>0</v>
      </c>
      <c r="AG370" s="44" t="s">
        <v>1755</v>
      </c>
      <c r="AH370" s="51">
        <v>0</v>
      </c>
      <c r="AI370" s="53">
        <v>0</v>
      </c>
      <c r="AJ370" s="44" t="s">
        <v>1755</v>
      </c>
      <c r="AK370" s="51">
        <v>50</v>
      </c>
      <c r="AL370" s="53">
        <v>50</v>
      </c>
      <c r="AM370" s="44">
        <f t="shared" si="137"/>
        <v>30</v>
      </c>
      <c r="AN370" s="51">
        <v>100</v>
      </c>
      <c r="AO370" s="53">
        <v>100</v>
      </c>
      <c r="AP370" s="44">
        <f t="shared" si="138"/>
        <v>30</v>
      </c>
      <c r="AQ370" s="51">
        <v>40</v>
      </c>
      <c r="AR370" s="53">
        <v>40</v>
      </c>
      <c r="AS370" s="44">
        <f t="shared" si="139"/>
        <v>30</v>
      </c>
      <c r="AT370" s="51">
        <v>0</v>
      </c>
      <c r="AU370" s="53">
        <v>0</v>
      </c>
      <c r="AV370" s="44" t="s">
        <v>1755</v>
      </c>
      <c r="AW370" s="51">
        <v>10</v>
      </c>
      <c r="AX370" s="53">
        <v>10</v>
      </c>
      <c r="AY370" s="44">
        <f t="shared" si="141"/>
        <v>30</v>
      </c>
      <c r="AZ370" s="51">
        <v>80</v>
      </c>
      <c r="BA370" s="53">
        <v>80</v>
      </c>
      <c r="BB370" s="44">
        <f t="shared" si="142"/>
        <v>30</v>
      </c>
      <c r="BC370" s="51">
        <v>50</v>
      </c>
      <c r="BD370" s="53">
        <v>50</v>
      </c>
      <c r="BE370" s="44">
        <f t="shared" si="143"/>
        <v>30</v>
      </c>
      <c r="BF370" s="51">
        <v>0</v>
      </c>
      <c r="BG370" s="53">
        <v>0</v>
      </c>
      <c r="BH370" s="44" t="s">
        <v>1755</v>
      </c>
      <c r="BI370" s="51">
        <v>0</v>
      </c>
      <c r="BJ370" s="53">
        <v>0</v>
      </c>
      <c r="BK370" s="44" t="s">
        <v>1755</v>
      </c>
      <c r="BL370" s="51">
        <v>36</v>
      </c>
      <c r="BM370" s="53">
        <v>36</v>
      </c>
      <c r="BN370" s="44">
        <f t="shared" si="146"/>
        <v>30</v>
      </c>
      <c r="BO370" s="51">
        <v>0</v>
      </c>
      <c r="BP370" s="53">
        <v>0</v>
      </c>
      <c r="BQ370" s="44" t="s">
        <v>1755</v>
      </c>
      <c r="BR370" s="51">
        <v>0</v>
      </c>
      <c r="BS370" s="53">
        <v>0</v>
      </c>
      <c r="BT370" s="44" t="s">
        <v>1755</v>
      </c>
      <c r="BU370" s="51">
        <v>0</v>
      </c>
      <c r="BV370" s="53">
        <v>0</v>
      </c>
      <c r="BW370" s="44" t="s">
        <v>1755</v>
      </c>
      <c r="BX370" s="51">
        <v>0</v>
      </c>
      <c r="BY370" s="53">
        <v>0</v>
      </c>
      <c r="BZ370" s="44" t="s">
        <v>1755</v>
      </c>
      <c r="CA370" s="56">
        <v>0</v>
      </c>
      <c r="CB370" s="55">
        <v>0</v>
      </c>
      <c r="CC370" s="44" t="s">
        <v>1755</v>
      </c>
      <c r="CD370" s="55">
        <v>0</v>
      </c>
      <c r="CE370" s="55">
        <v>0</v>
      </c>
      <c r="CF370" s="44" t="s">
        <v>1755</v>
      </c>
      <c r="CG370" s="55">
        <v>0</v>
      </c>
      <c r="CH370" s="55">
        <v>0</v>
      </c>
      <c r="CI370" s="44" t="s">
        <v>1755</v>
      </c>
      <c r="CJ370" s="55">
        <v>0</v>
      </c>
      <c r="CK370" s="55">
        <v>0</v>
      </c>
      <c r="CL370" s="44" t="s">
        <v>1755</v>
      </c>
      <c r="CM370" s="55">
        <v>0</v>
      </c>
      <c r="CN370" s="55">
        <v>0</v>
      </c>
      <c r="CO370" s="44" t="s">
        <v>1755</v>
      </c>
    </row>
    <row r="371" spans="1:93" ht="39.75" customHeight="1" x14ac:dyDescent="0.2">
      <c r="A371" s="48">
        <v>2764830</v>
      </c>
      <c r="B371" s="48" t="s">
        <v>885</v>
      </c>
      <c r="C371" s="48" t="s">
        <v>887</v>
      </c>
      <c r="D371" s="48" t="s">
        <v>152</v>
      </c>
      <c r="E371" s="48" t="s">
        <v>65</v>
      </c>
      <c r="F371" s="48" t="s">
        <v>884</v>
      </c>
      <c r="G371" s="48" t="s">
        <v>886</v>
      </c>
      <c r="H371" s="48" t="s">
        <v>63</v>
      </c>
      <c r="I371" s="48" t="s">
        <v>888</v>
      </c>
      <c r="J371" s="48">
        <v>0</v>
      </c>
      <c r="K371" s="48">
        <v>0</v>
      </c>
      <c r="L371" s="48" t="s">
        <v>64</v>
      </c>
      <c r="M371" s="51">
        <v>71</v>
      </c>
      <c r="N371" s="53">
        <v>11</v>
      </c>
      <c r="O371" s="44">
        <f t="shared" si="154"/>
        <v>193.63636363636363</v>
      </c>
      <c r="P371" s="52">
        <v>0</v>
      </c>
      <c r="Q371" s="54">
        <v>0</v>
      </c>
      <c r="R371" s="44" t="s">
        <v>1755</v>
      </c>
      <c r="S371" s="51">
        <v>340</v>
      </c>
      <c r="T371" s="53">
        <v>113</v>
      </c>
      <c r="U371" s="44">
        <f t="shared" si="156"/>
        <v>90.265486725663706</v>
      </c>
      <c r="V371" s="52">
        <v>0</v>
      </c>
      <c r="W371" s="54">
        <v>0</v>
      </c>
      <c r="X371" s="44" t="s">
        <v>1755</v>
      </c>
      <c r="Y371" s="52">
        <v>0</v>
      </c>
      <c r="Z371" s="54">
        <v>0</v>
      </c>
      <c r="AA371" s="44" t="s">
        <v>1755</v>
      </c>
      <c r="AB371" s="52">
        <v>0</v>
      </c>
      <c r="AC371" s="54">
        <v>0</v>
      </c>
      <c r="AD371" s="44" t="s">
        <v>1755</v>
      </c>
      <c r="AE371" s="52">
        <v>0</v>
      </c>
      <c r="AF371" s="54">
        <v>0</v>
      </c>
      <c r="AG371" s="44" t="s">
        <v>1755</v>
      </c>
      <c r="AH371" s="52">
        <v>0</v>
      </c>
      <c r="AI371" s="54">
        <v>0</v>
      </c>
      <c r="AJ371" s="44" t="s">
        <v>1755</v>
      </c>
      <c r="AK371" s="51">
        <v>447</v>
      </c>
      <c r="AL371" s="53">
        <v>13</v>
      </c>
      <c r="AM371" s="44">
        <f t="shared" si="137"/>
        <v>1031.5384615384617</v>
      </c>
      <c r="AN371" s="51">
        <v>800</v>
      </c>
      <c r="AO371" s="53">
        <v>28</v>
      </c>
      <c r="AP371" s="44">
        <f t="shared" si="138"/>
        <v>857.14285714285722</v>
      </c>
      <c r="AQ371" s="51">
        <v>74</v>
      </c>
      <c r="AR371" s="53">
        <v>53</v>
      </c>
      <c r="AS371" s="44">
        <f t="shared" si="139"/>
        <v>41.886792452830186</v>
      </c>
      <c r="AT371" s="51">
        <v>234</v>
      </c>
      <c r="AU371" s="54">
        <v>6</v>
      </c>
      <c r="AV371" s="44">
        <f t="shared" si="140"/>
        <v>1170</v>
      </c>
      <c r="AW371" s="51">
        <v>128</v>
      </c>
      <c r="AX371" s="53">
        <v>12</v>
      </c>
      <c r="AY371" s="44">
        <f t="shared" si="141"/>
        <v>320</v>
      </c>
      <c r="AZ371" s="51">
        <v>419</v>
      </c>
      <c r="BA371" s="53">
        <v>39</v>
      </c>
      <c r="BB371" s="44">
        <f t="shared" si="142"/>
        <v>322.30769230769226</v>
      </c>
      <c r="BC371" s="51">
        <v>155</v>
      </c>
      <c r="BD371" s="53">
        <v>56</v>
      </c>
      <c r="BE371" s="44">
        <f t="shared" si="143"/>
        <v>83.035714285714278</v>
      </c>
      <c r="BF371" s="51">
        <v>126</v>
      </c>
      <c r="BG371" s="53">
        <v>11</v>
      </c>
      <c r="BH371" s="44">
        <f t="shared" si="144"/>
        <v>343.63636363636363</v>
      </c>
      <c r="BI371" s="51">
        <v>98</v>
      </c>
      <c r="BJ371" s="53">
        <v>2</v>
      </c>
      <c r="BK371" s="44">
        <f t="shared" si="145"/>
        <v>1470</v>
      </c>
      <c r="BL371" s="51">
        <v>243</v>
      </c>
      <c r="BM371" s="53">
        <v>32</v>
      </c>
      <c r="BN371" s="44">
        <f t="shared" si="146"/>
        <v>227.8125</v>
      </c>
      <c r="BO371" s="51">
        <v>544</v>
      </c>
      <c r="BP371" s="53">
        <v>33</v>
      </c>
      <c r="BQ371" s="44">
        <f t="shared" si="147"/>
        <v>494.5454545454545</v>
      </c>
      <c r="BR371" s="52">
        <v>0</v>
      </c>
      <c r="BS371" s="54">
        <v>0</v>
      </c>
      <c r="BT371" s="44" t="s">
        <v>1755</v>
      </c>
      <c r="BU371" s="51">
        <v>100</v>
      </c>
      <c r="BV371" s="53">
        <v>10</v>
      </c>
      <c r="BW371" s="44">
        <f t="shared" si="148"/>
        <v>300</v>
      </c>
      <c r="BX371" s="51">
        <v>111</v>
      </c>
      <c r="BY371" s="53">
        <v>8</v>
      </c>
      <c r="BZ371" s="44">
        <f t="shared" si="149"/>
        <v>416.25</v>
      </c>
      <c r="CA371" s="56">
        <v>0</v>
      </c>
      <c r="CB371" s="56">
        <v>0</v>
      </c>
      <c r="CC371" s="44" t="s">
        <v>1755</v>
      </c>
      <c r="CD371" s="55">
        <v>10</v>
      </c>
      <c r="CE371" s="55">
        <v>2</v>
      </c>
      <c r="CF371" s="44">
        <f t="shared" si="150"/>
        <v>150</v>
      </c>
      <c r="CG371" s="55">
        <v>287</v>
      </c>
      <c r="CH371" s="55">
        <v>35</v>
      </c>
      <c r="CI371" s="44">
        <f t="shared" si="151"/>
        <v>245.99999999999997</v>
      </c>
      <c r="CJ371" s="55">
        <v>287</v>
      </c>
      <c r="CK371" s="55">
        <v>35</v>
      </c>
      <c r="CL371" s="44">
        <f t="shared" si="152"/>
        <v>245.99999999999997</v>
      </c>
      <c r="CM371" s="55">
        <v>84</v>
      </c>
      <c r="CN371" s="55">
        <v>10</v>
      </c>
      <c r="CO371" s="44">
        <f t="shared" si="153"/>
        <v>252</v>
      </c>
    </row>
    <row r="372" spans="1:93" ht="39.75" customHeight="1" x14ac:dyDescent="0.2">
      <c r="A372" s="48">
        <v>2764865</v>
      </c>
      <c r="B372" s="48" t="s">
        <v>1220</v>
      </c>
      <c r="C372" s="48" t="s">
        <v>1122</v>
      </c>
      <c r="D372" s="48" t="s">
        <v>142</v>
      </c>
      <c r="E372" s="48" t="s">
        <v>63</v>
      </c>
      <c r="F372" s="48" t="s">
        <v>1219</v>
      </c>
      <c r="G372" s="48" t="s">
        <v>1221</v>
      </c>
      <c r="H372" s="48" t="s">
        <v>63</v>
      </c>
      <c r="I372" s="48" t="s">
        <v>1222</v>
      </c>
      <c r="J372" s="48">
        <v>0</v>
      </c>
      <c r="K372" s="48">
        <v>0</v>
      </c>
      <c r="L372" s="48" t="s">
        <v>123</v>
      </c>
      <c r="M372" s="51">
        <v>0</v>
      </c>
      <c r="N372" s="53">
        <v>0</v>
      </c>
      <c r="O372" s="44" t="s">
        <v>1755</v>
      </c>
      <c r="P372" s="51">
        <v>0</v>
      </c>
      <c r="Q372" s="53">
        <v>0</v>
      </c>
      <c r="R372" s="44" t="s">
        <v>1755</v>
      </c>
      <c r="S372" s="51">
        <v>100</v>
      </c>
      <c r="T372" s="53">
        <v>50</v>
      </c>
      <c r="U372" s="44">
        <f t="shared" si="156"/>
        <v>60</v>
      </c>
      <c r="V372" s="51">
        <v>0</v>
      </c>
      <c r="W372" s="53">
        <v>0</v>
      </c>
      <c r="X372" s="44" t="s">
        <v>1755</v>
      </c>
      <c r="Y372" s="51">
        <v>0</v>
      </c>
      <c r="Z372" s="53">
        <v>0</v>
      </c>
      <c r="AA372" s="44" t="s">
        <v>1755</v>
      </c>
      <c r="AB372" s="51">
        <v>0</v>
      </c>
      <c r="AC372" s="53">
        <v>0</v>
      </c>
      <c r="AD372" s="44" t="s">
        <v>1755</v>
      </c>
      <c r="AE372" s="51">
        <v>0</v>
      </c>
      <c r="AF372" s="53">
        <v>0</v>
      </c>
      <c r="AG372" s="44" t="s">
        <v>1755</v>
      </c>
      <c r="AH372" s="51">
        <v>0</v>
      </c>
      <c r="AI372" s="53">
        <v>0</v>
      </c>
      <c r="AJ372" s="44" t="s">
        <v>1755</v>
      </c>
      <c r="AK372" s="51">
        <v>300</v>
      </c>
      <c r="AL372" s="53">
        <v>100</v>
      </c>
      <c r="AM372" s="44">
        <f t="shared" si="137"/>
        <v>90</v>
      </c>
      <c r="AN372" s="51">
        <v>0</v>
      </c>
      <c r="AO372" s="53">
        <v>20</v>
      </c>
      <c r="AP372" s="44">
        <f t="shared" si="138"/>
        <v>0</v>
      </c>
      <c r="AQ372" s="51">
        <v>50</v>
      </c>
      <c r="AR372" s="53">
        <v>10</v>
      </c>
      <c r="AS372" s="44">
        <f t="shared" si="139"/>
        <v>150</v>
      </c>
      <c r="AT372" s="51">
        <v>50</v>
      </c>
      <c r="AU372" s="53">
        <v>50</v>
      </c>
      <c r="AV372" s="44">
        <f t="shared" si="140"/>
        <v>30</v>
      </c>
      <c r="AW372" s="51">
        <v>0</v>
      </c>
      <c r="AX372" s="53">
        <v>20</v>
      </c>
      <c r="AY372" s="44">
        <f t="shared" si="141"/>
        <v>0</v>
      </c>
      <c r="AZ372" s="51">
        <v>65</v>
      </c>
      <c r="BA372" s="53">
        <v>50</v>
      </c>
      <c r="BB372" s="44">
        <f t="shared" si="142"/>
        <v>39</v>
      </c>
      <c r="BC372" s="51">
        <v>27</v>
      </c>
      <c r="BD372" s="53">
        <v>50</v>
      </c>
      <c r="BE372" s="44">
        <f t="shared" si="143"/>
        <v>16.200000000000003</v>
      </c>
      <c r="BF372" s="51">
        <v>0</v>
      </c>
      <c r="BG372" s="53">
        <v>10</v>
      </c>
      <c r="BH372" s="44">
        <f t="shared" si="144"/>
        <v>0</v>
      </c>
      <c r="BI372" s="51">
        <v>7</v>
      </c>
      <c r="BJ372" s="53">
        <v>1</v>
      </c>
      <c r="BK372" s="44">
        <f t="shared" si="145"/>
        <v>210</v>
      </c>
      <c r="BL372" s="51">
        <v>100</v>
      </c>
      <c r="BM372" s="53">
        <v>50</v>
      </c>
      <c r="BN372" s="44">
        <f t="shared" si="146"/>
        <v>60</v>
      </c>
      <c r="BO372" s="51">
        <v>40</v>
      </c>
      <c r="BP372" s="53">
        <v>50</v>
      </c>
      <c r="BQ372" s="44">
        <f t="shared" si="147"/>
        <v>24</v>
      </c>
      <c r="BR372" s="51">
        <v>0</v>
      </c>
      <c r="BS372" s="53">
        <v>0</v>
      </c>
      <c r="BT372" s="44" t="s">
        <v>1755</v>
      </c>
      <c r="BU372" s="51">
        <v>0</v>
      </c>
      <c r="BV372" s="53">
        <v>25</v>
      </c>
      <c r="BW372" s="44">
        <f t="shared" si="148"/>
        <v>0</v>
      </c>
      <c r="BX372" s="51">
        <v>4</v>
      </c>
      <c r="BY372" s="53">
        <v>1</v>
      </c>
      <c r="BZ372" s="44">
        <f t="shared" si="149"/>
        <v>120</v>
      </c>
      <c r="CA372" s="55">
        <v>0</v>
      </c>
      <c r="CB372" s="55">
        <v>0</v>
      </c>
      <c r="CC372" s="44" t="s">
        <v>1755</v>
      </c>
      <c r="CD372" s="55">
        <v>0</v>
      </c>
      <c r="CE372" s="55">
        <v>0</v>
      </c>
      <c r="CF372" s="44" t="s">
        <v>1755</v>
      </c>
      <c r="CG372" s="55">
        <v>0</v>
      </c>
      <c r="CH372" s="55">
        <v>0</v>
      </c>
      <c r="CI372" s="44" t="s">
        <v>1755</v>
      </c>
      <c r="CJ372" s="55">
        <v>100</v>
      </c>
      <c r="CK372" s="55">
        <v>50</v>
      </c>
      <c r="CL372" s="44">
        <f t="shared" si="152"/>
        <v>60</v>
      </c>
      <c r="CM372" s="55">
        <v>50</v>
      </c>
      <c r="CN372" s="55">
        <v>50</v>
      </c>
      <c r="CO372" s="44">
        <f t="shared" si="153"/>
        <v>30</v>
      </c>
    </row>
    <row r="373" spans="1:93" ht="39.75" customHeight="1" x14ac:dyDescent="0.2">
      <c r="A373" s="48">
        <v>2765098</v>
      </c>
      <c r="B373" s="48" t="s">
        <v>1390</v>
      </c>
      <c r="C373" s="48" t="s">
        <v>1391</v>
      </c>
      <c r="D373" s="48" t="s">
        <v>62</v>
      </c>
      <c r="E373" s="48" t="s">
        <v>65</v>
      </c>
      <c r="F373" s="48" t="s">
        <v>1389</v>
      </c>
      <c r="G373" s="48">
        <v>33984138010</v>
      </c>
      <c r="H373" s="48" t="s">
        <v>65</v>
      </c>
      <c r="I373" s="45"/>
      <c r="J373" s="48">
        <v>0</v>
      </c>
      <c r="K373" s="48">
        <v>0</v>
      </c>
      <c r="L373" s="48" t="s">
        <v>64</v>
      </c>
      <c r="M373" s="51">
        <v>0</v>
      </c>
      <c r="N373" s="53">
        <v>0</v>
      </c>
      <c r="O373" s="44" t="s">
        <v>1755</v>
      </c>
      <c r="P373" s="51">
        <v>0</v>
      </c>
      <c r="Q373" s="53">
        <v>0</v>
      </c>
      <c r="R373" s="44" t="s">
        <v>1755</v>
      </c>
      <c r="S373" s="51">
        <v>90</v>
      </c>
      <c r="T373" s="53">
        <v>5</v>
      </c>
      <c r="U373" s="44">
        <f t="shared" si="156"/>
        <v>540</v>
      </c>
      <c r="V373" s="51">
        <v>0</v>
      </c>
      <c r="W373" s="53">
        <v>0</v>
      </c>
      <c r="X373" s="44" t="s">
        <v>1755</v>
      </c>
      <c r="Y373" s="51">
        <v>3</v>
      </c>
      <c r="Z373" s="53">
        <v>5</v>
      </c>
      <c r="AA373" s="44">
        <f t="shared" si="135"/>
        <v>18</v>
      </c>
      <c r="AB373" s="51">
        <v>0</v>
      </c>
      <c r="AC373" s="53">
        <v>0</v>
      </c>
      <c r="AD373" s="44" t="s">
        <v>1755</v>
      </c>
      <c r="AE373" s="51">
        <v>0</v>
      </c>
      <c r="AF373" s="53">
        <v>0</v>
      </c>
      <c r="AG373" s="44" t="s">
        <v>1755</v>
      </c>
      <c r="AH373" s="51">
        <v>0</v>
      </c>
      <c r="AI373" s="53">
        <v>0</v>
      </c>
      <c r="AJ373" s="44" t="s">
        <v>1755</v>
      </c>
      <c r="AK373" s="51">
        <v>70</v>
      </c>
      <c r="AL373" s="53">
        <v>5</v>
      </c>
      <c r="AM373" s="44">
        <f t="shared" si="137"/>
        <v>420</v>
      </c>
      <c r="AN373" s="51">
        <v>80</v>
      </c>
      <c r="AO373" s="53">
        <v>5</v>
      </c>
      <c r="AP373" s="44">
        <f t="shared" si="138"/>
        <v>480</v>
      </c>
      <c r="AQ373" s="51">
        <v>0</v>
      </c>
      <c r="AR373" s="53">
        <v>0</v>
      </c>
      <c r="AS373" s="44" t="s">
        <v>1755</v>
      </c>
      <c r="AT373" s="51">
        <v>0</v>
      </c>
      <c r="AU373" s="53">
        <v>0</v>
      </c>
      <c r="AV373" s="44" t="s">
        <v>1755</v>
      </c>
      <c r="AW373" s="51">
        <v>40</v>
      </c>
      <c r="AX373" s="53">
        <v>5</v>
      </c>
      <c r="AY373" s="44">
        <f t="shared" si="141"/>
        <v>240</v>
      </c>
      <c r="AZ373" s="51">
        <v>3</v>
      </c>
      <c r="BA373" s="53">
        <v>5</v>
      </c>
      <c r="BB373" s="44">
        <f t="shared" si="142"/>
        <v>18</v>
      </c>
      <c r="BC373" s="51">
        <v>0</v>
      </c>
      <c r="BD373" s="53">
        <v>0</v>
      </c>
      <c r="BE373" s="44" t="s">
        <v>1755</v>
      </c>
      <c r="BF373" s="51">
        <v>40</v>
      </c>
      <c r="BG373" s="53">
        <v>5</v>
      </c>
      <c r="BH373" s="44">
        <f t="shared" si="144"/>
        <v>240</v>
      </c>
      <c r="BI373" s="51">
        <v>0</v>
      </c>
      <c r="BJ373" s="53">
        <v>0</v>
      </c>
      <c r="BK373" s="44" t="s">
        <v>1755</v>
      </c>
      <c r="BL373" s="51">
        <v>90</v>
      </c>
      <c r="BM373" s="53">
        <v>5</v>
      </c>
      <c r="BN373" s="44">
        <f t="shared" si="146"/>
        <v>540</v>
      </c>
      <c r="BO373" s="51">
        <v>35</v>
      </c>
      <c r="BP373" s="53">
        <v>5</v>
      </c>
      <c r="BQ373" s="44">
        <f t="shared" si="147"/>
        <v>210</v>
      </c>
      <c r="BR373" s="51">
        <v>0</v>
      </c>
      <c r="BS373" s="53">
        <v>0</v>
      </c>
      <c r="BT373" s="44" t="s">
        <v>1755</v>
      </c>
      <c r="BU373" s="51">
        <v>25</v>
      </c>
      <c r="BV373" s="53">
        <v>5</v>
      </c>
      <c r="BW373" s="44">
        <f t="shared" si="148"/>
        <v>150</v>
      </c>
      <c r="BX373" s="51">
        <v>0</v>
      </c>
      <c r="BY373" s="53">
        <v>0</v>
      </c>
      <c r="BZ373" s="44" t="s">
        <v>1755</v>
      </c>
      <c r="CA373" s="55">
        <v>0</v>
      </c>
      <c r="CB373" s="55">
        <v>0</v>
      </c>
      <c r="CC373" s="44" t="s">
        <v>1755</v>
      </c>
      <c r="CD373" s="55">
        <v>0</v>
      </c>
      <c r="CE373" s="55">
        <v>0</v>
      </c>
      <c r="CF373" s="44" t="s">
        <v>1755</v>
      </c>
      <c r="CG373" s="55">
        <v>0</v>
      </c>
      <c r="CH373" s="55">
        <v>0</v>
      </c>
      <c r="CI373" s="44" t="s">
        <v>1755</v>
      </c>
      <c r="CJ373" s="55">
        <v>0</v>
      </c>
      <c r="CK373" s="55">
        <v>0</v>
      </c>
      <c r="CL373" s="44" t="s">
        <v>1755</v>
      </c>
      <c r="CM373" s="55">
        <v>40</v>
      </c>
      <c r="CN373" s="55">
        <v>5</v>
      </c>
      <c r="CO373" s="44">
        <f t="shared" si="153"/>
        <v>240</v>
      </c>
    </row>
    <row r="374" spans="1:93" ht="39.75" customHeight="1" x14ac:dyDescent="0.2">
      <c r="A374" s="48">
        <v>2775115</v>
      </c>
      <c r="B374" s="48" t="s">
        <v>1531</v>
      </c>
      <c r="C374" s="48" t="s">
        <v>1506</v>
      </c>
      <c r="D374" s="48" t="s">
        <v>81</v>
      </c>
      <c r="E374" s="48" t="s">
        <v>63</v>
      </c>
      <c r="F374" s="48" t="s">
        <v>1530</v>
      </c>
      <c r="G374" s="48">
        <v>34992385244</v>
      </c>
      <c r="H374" s="48" t="s">
        <v>65</v>
      </c>
      <c r="I374" s="45"/>
      <c r="J374" s="48">
        <v>6</v>
      </c>
      <c r="K374" s="48">
        <v>0</v>
      </c>
      <c r="L374" s="48" t="s">
        <v>82</v>
      </c>
      <c r="M374" s="51">
        <v>0</v>
      </c>
      <c r="N374" s="53">
        <v>0</v>
      </c>
      <c r="O374" s="44" t="s">
        <v>1755</v>
      </c>
      <c r="P374" s="51">
        <v>0</v>
      </c>
      <c r="Q374" s="53">
        <v>0</v>
      </c>
      <c r="R374" s="44" t="s">
        <v>1755</v>
      </c>
      <c r="S374" s="51">
        <v>128</v>
      </c>
      <c r="T374" s="53">
        <v>5</v>
      </c>
      <c r="U374" s="44">
        <f t="shared" si="156"/>
        <v>768</v>
      </c>
      <c r="V374" s="51">
        <v>0</v>
      </c>
      <c r="W374" s="53">
        <v>0</v>
      </c>
      <c r="X374" s="44" t="s">
        <v>1755</v>
      </c>
      <c r="Y374" s="51">
        <v>0</v>
      </c>
      <c r="Z374" s="53">
        <v>0</v>
      </c>
      <c r="AA374" s="44" t="s">
        <v>1755</v>
      </c>
      <c r="AB374" s="51">
        <v>0</v>
      </c>
      <c r="AC374" s="53">
        <v>0</v>
      </c>
      <c r="AD374" s="44" t="s">
        <v>1755</v>
      </c>
      <c r="AE374" s="51">
        <v>0</v>
      </c>
      <c r="AF374" s="53">
        <v>0</v>
      </c>
      <c r="AG374" s="44" t="s">
        <v>1755</v>
      </c>
      <c r="AH374" s="51">
        <v>0</v>
      </c>
      <c r="AI374" s="53">
        <v>0</v>
      </c>
      <c r="AJ374" s="44" t="s">
        <v>1755</v>
      </c>
      <c r="AK374" s="51">
        <v>195</v>
      </c>
      <c r="AL374" s="53">
        <v>20</v>
      </c>
      <c r="AM374" s="44">
        <f t="shared" si="137"/>
        <v>292.5</v>
      </c>
      <c r="AN374" s="51">
        <v>76</v>
      </c>
      <c r="AO374" s="53">
        <v>10</v>
      </c>
      <c r="AP374" s="44">
        <f t="shared" si="138"/>
        <v>228</v>
      </c>
      <c r="AQ374" s="51">
        <v>0</v>
      </c>
      <c r="AR374" s="53">
        <v>0</v>
      </c>
      <c r="AS374" s="44" t="s">
        <v>1755</v>
      </c>
      <c r="AT374" s="51">
        <v>61</v>
      </c>
      <c r="AU374" s="53">
        <v>10</v>
      </c>
      <c r="AV374" s="44">
        <f t="shared" si="140"/>
        <v>183</v>
      </c>
      <c r="AW374" s="51">
        <v>25</v>
      </c>
      <c r="AX374" s="53">
        <v>2</v>
      </c>
      <c r="AY374" s="44">
        <f t="shared" si="141"/>
        <v>375</v>
      </c>
      <c r="AZ374" s="51">
        <v>30</v>
      </c>
      <c r="BA374" s="53">
        <v>25</v>
      </c>
      <c r="BB374" s="44">
        <f t="shared" si="142"/>
        <v>36</v>
      </c>
      <c r="BC374" s="51">
        <v>12</v>
      </c>
      <c r="BD374" s="53">
        <v>10</v>
      </c>
      <c r="BE374" s="44">
        <f t="shared" si="143"/>
        <v>36</v>
      </c>
      <c r="BF374" s="51">
        <v>25</v>
      </c>
      <c r="BG374" s="53">
        <v>10</v>
      </c>
      <c r="BH374" s="44">
        <f t="shared" si="144"/>
        <v>75</v>
      </c>
      <c r="BI374" s="51">
        <v>13</v>
      </c>
      <c r="BJ374" s="53">
        <v>1</v>
      </c>
      <c r="BK374" s="44">
        <f t="shared" si="145"/>
        <v>390</v>
      </c>
      <c r="BL374" s="51">
        <v>38</v>
      </c>
      <c r="BM374" s="53">
        <v>5</v>
      </c>
      <c r="BN374" s="44">
        <f t="shared" si="146"/>
        <v>228</v>
      </c>
      <c r="BO374" s="51">
        <v>14</v>
      </c>
      <c r="BP374" s="53">
        <v>1</v>
      </c>
      <c r="BQ374" s="44">
        <f t="shared" si="147"/>
        <v>420</v>
      </c>
      <c r="BR374" s="51">
        <v>0</v>
      </c>
      <c r="BS374" s="53">
        <v>0</v>
      </c>
      <c r="BT374" s="44" t="s">
        <v>1755</v>
      </c>
      <c r="BU374" s="51">
        <v>10</v>
      </c>
      <c r="BV374" s="53">
        <v>0</v>
      </c>
      <c r="BW374" s="44" t="s">
        <v>1755</v>
      </c>
      <c r="BX374" s="51">
        <v>0</v>
      </c>
      <c r="BY374" s="53">
        <v>0</v>
      </c>
      <c r="BZ374" s="44" t="s">
        <v>1755</v>
      </c>
      <c r="CA374" s="55">
        <v>0</v>
      </c>
      <c r="CB374" s="55">
        <v>0</v>
      </c>
      <c r="CC374" s="44" t="s">
        <v>1755</v>
      </c>
      <c r="CD374" s="55">
        <v>0</v>
      </c>
      <c r="CE374" s="55">
        <v>0</v>
      </c>
      <c r="CF374" s="44" t="s">
        <v>1755</v>
      </c>
      <c r="CG374" s="55">
        <v>0</v>
      </c>
      <c r="CH374" s="55">
        <v>0</v>
      </c>
      <c r="CI374" s="44" t="s">
        <v>1755</v>
      </c>
      <c r="CJ374" s="55">
        <v>0</v>
      </c>
      <c r="CK374" s="55">
        <v>0</v>
      </c>
      <c r="CL374" s="44" t="s">
        <v>1755</v>
      </c>
      <c r="CM374" s="55">
        <v>0</v>
      </c>
      <c r="CN374" s="55">
        <v>0</v>
      </c>
      <c r="CO374" s="44" t="s">
        <v>1755</v>
      </c>
    </row>
    <row r="375" spans="1:93" ht="39.75" customHeight="1" x14ac:dyDescent="0.2">
      <c r="A375" s="48">
        <v>2775905</v>
      </c>
      <c r="B375" s="48" t="s">
        <v>1358</v>
      </c>
      <c r="C375" s="48" t="s">
        <v>648</v>
      </c>
      <c r="D375" s="48" t="s">
        <v>152</v>
      </c>
      <c r="E375" s="48" t="s">
        <v>65</v>
      </c>
      <c r="F375" s="48" t="s">
        <v>1357</v>
      </c>
      <c r="G375" s="48" t="s">
        <v>1359</v>
      </c>
      <c r="H375" s="48" t="s">
        <v>65</v>
      </c>
      <c r="I375" s="45"/>
      <c r="J375" s="48">
        <v>0</v>
      </c>
      <c r="K375" s="48">
        <v>0</v>
      </c>
      <c r="L375" s="48" t="s">
        <v>261</v>
      </c>
      <c r="M375" s="51">
        <v>0</v>
      </c>
      <c r="N375" s="53">
        <v>0</v>
      </c>
      <c r="O375" s="44" t="s">
        <v>1755</v>
      </c>
      <c r="P375" s="51">
        <v>0</v>
      </c>
      <c r="Q375" s="53">
        <v>0</v>
      </c>
      <c r="R375" s="44" t="s">
        <v>1755</v>
      </c>
      <c r="S375" s="51">
        <v>0</v>
      </c>
      <c r="T375" s="53">
        <v>0</v>
      </c>
      <c r="U375" s="44" t="s">
        <v>1755</v>
      </c>
      <c r="V375" s="51">
        <v>0</v>
      </c>
      <c r="W375" s="53">
        <v>0</v>
      </c>
      <c r="X375" s="44" t="s">
        <v>1755</v>
      </c>
      <c r="Y375" s="51">
        <v>0</v>
      </c>
      <c r="Z375" s="53">
        <v>0</v>
      </c>
      <c r="AA375" s="44" t="s">
        <v>1755</v>
      </c>
      <c r="AB375" s="51">
        <v>0</v>
      </c>
      <c r="AC375" s="53">
        <v>0</v>
      </c>
      <c r="AD375" s="44" t="s">
        <v>1755</v>
      </c>
      <c r="AE375" s="51">
        <v>0</v>
      </c>
      <c r="AF375" s="53">
        <v>0</v>
      </c>
      <c r="AG375" s="44" t="s">
        <v>1755</v>
      </c>
      <c r="AH375" s="51">
        <v>0</v>
      </c>
      <c r="AI375" s="53">
        <v>0</v>
      </c>
      <c r="AJ375" s="44" t="s">
        <v>1755</v>
      </c>
      <c r="AK375" s="51">
        <v>120</v>
      </c>
      <c r="AL375" s="53">
        <v>3</v>
      </c>
      <c r="AM375" s="44">
        <f t="shared" si="137"/>
        <v>1200</v>
      </c>
      <c r="AN375" s="51">
        <v>75</v>
      </c>
      <c r="AO375" s="53">
        <v>2</v>
      </c>
      <c r="AP375" s="44">
        <f t="shared" si="138"/>
        <v>1125</v>
      </c>
      <c r="AQ375" s="51">
        <v>0</v>
      </c>
      <c r="AR375" s="53">
        <v>0</v>
      </c>
      <c r="AS375" s="44" t="s">
        <v>1755</v>
      </c>
      <c r="AT375" s="51">
        <v>51</v>
      </c>
      <c r="AU375" s="53">
        <v>9</v>
      </c>
      <c r="AV375" s="44">
        <f t="shared" si="140"/>
        <v>170</v>
      </c>
      <c r="AW375" s="51">
        <v>40</v>
      </c>
      <c r="AX375" s="53">
        <v>1</v>
      </c>
      <c r="AY375" s="44">
        <f t="shared" si="141"/>
        <v>1200</v>
      </c>
      <c r="AZ375" s="51">
        <v>88</v>
      </c>
      <c r="BA375" s="53">
        <v>3</v>
      </c>
      <c r="BB375" s="44">
        <f t="shared" si="142"/>
        <v>880</v>
      </c>
      <c r="BC375" s="51">
        <v>51</v>
      </c>
      <c r="BD375" s="53">
        <v>3</v>
      </c>
      <c r="BE375" s="44">
        <f t="shared" si="143"/>
        <v>510</v>
      </c>
      <c r="BF375" s="51">
        <v>15</v>
      </c>
      <c r="BG375" s="53">
        <v>8</v>
      </c>
      <c r="BH375" s="44">
        <f t="shared" si="144"/>
        <v>56.25</v>
      </c>
      <c r="BI375" s="51">
        <v>0</v>
      </c>
      <c r="BJ375" s="53">
        <v>0</v>
      </c>
      <c r="BK375" s="44" t="s">
        <v>1755</v>
      </c>
      <c r="BL375" s="51">
        <v>60</v>
      </c>
      <c r="BM375" s="53">
        <v>5</v>
      </c>
      <c r="BN375" s="44">
        <f t="shared" si="146"/>
        <v>360</v>
      </c>
      <c r="BO375" s="51">
        <v>0</v>
      </c>
      <c r="BP375" s="53">
        <v>0</v>
      </c>
      <c r="BQ375" s="44" t="s">
        <v>1755</v>
      </c>
      <c r="BR375" s="51">
        <v>0</v>
      </c>
      <c r="BS375" s="53">
        <v>0</v>
      </c>
      <c r="BT375" s="44" t="s">
        <v>1755</v>
      </c>
      <c r="BU375" s="51">
        <v>0</v>
      </c>
      <c r="BV375" s="53">
        <v>0</v>
      </c>
      <c r="BW375" s="44" t="s">
        <v>1755</v>
      </c>
      <c r="BX375" s="51">
        <v>0</v>
      </c>
      <c r="BY375" s="53">
        <v>0</v>
      </c>
      <c r="BZ375" s="44" t="s">
        <v>1755</v>
      </c>
      <c r="CA375" s="55">
        <v>0</v>
      </c>
      <c r="CB375" s="55">
        <v>0</v>
      </c>
      <c r="CC375" s="44" t="s">
        <v>1755</v>
      </c>
      <c r="CD375" s="55">
        <v>0</v>
      </c>
      <c r="CE375" s="55">
        <v>0</v>
      </c>
      <c r="CF375" s="44" t="s">
        <v>1755</v>
      </c>
      <c r="CG375" s="55">
        <v>0</v>
      </c>
      <c r="CH375" s="55">
        <v>0</v>
      </c>
      <c r="CI375" s="44" t="s">
        <v>1755</v>
      </c>
      <c r="CJ375" s="55">
        <v>0</v>
      </c>
      <c r="CK375" s="55">
        <v>0</v>
      </c>
      <c r="CL375" s="44" t="s">
        <v>1755</v>
      </c>
      <c r="CM375" s="55">
        <v>44</v>
      </c>
      <c r="CN375" s="55">
        <v>3</v>
      </c>
      <c r="CO375" s="44">
        <f t="shared" si="153"/>
        <v>440</v>
      </c>
    </row>
    <row r="376" spans="1:93" ht="39.75" customHeight="1" x14ac:dyDescent="0.2">
      <c r="A376" s="48">
        <v>2775913</v>
      </c>
      <c r="B376" s="48" t="s">
        <v>1361</v>
      </c>
      <c r="C376" s="48" t="s">
        <v>1363</v>
      </c>
      <c r="D376" s="48" t="s">
        <v>152</v>
      </c>
      <c r="E376" s="48" t="s">
        <v>65</v>
      </c>
      <c r="F376" s="48" t="s">
        <v>1360</v>
      </c>
      <c r="G376" s="48" t="s">
        <v>1362</v>
      </c>
      <c r="H376" s="48" t="s">
        <v>65</v>
      </c>
      <c r="I376" s="45"/>
      <c r="J376" s="48">
        <v>5</v>
      </c>
      <c r="K376" s="48">
        <v>0</v>
      </c>
      <c r="L376" s="48" t="s">
        <v>64</v>
      </c>
      <c r="M376" s="51">
        <v>0</v>
      </c>
      <c r="N376" s="53">
        <v>0</v>
      </c>
      <c r="O376" s="44" t="s">
        <v>1755</v>
      </c>
      <c r="P376" s="51">
        <v>0</v>
      </c>
      <c r="Q376" s="53">
        <v>0</v>
      </c>
      <c r="R376" s="44" t="s">
        <v>1755</v>
      </c>
      <c r="S376" s="51">
        <v>85</v>
      </c>
      <c r="T376" s="53">
        <v>7</v>
      </c>
      <c r="U376" s="44">
        <f t="shared" si="156"/>
        <v>364.28571428571428</v>
      </c>
      <c r="V376" s="51">
        <v>0</v>
      </c>
      <c r="W376" s="53">
        <v>0</v>
      </c>
      <c r="X376" s="44" t="s">
        <v>1755</v>
      </c>
      <c r="Y376" s="51">
        <v>0</v>
      </c>
      <c r="Z376" s="53">
        <v>0</v>
      </c>
      <c r="AA376" s="44" t="s">
        <v>1755</v>
      </c>
      <c r="AB376" s="51">
        <v>0</v>
      </c>
      <c r="AC376" s="53">
        <v>0</v>
      </c>
      <c r="AD376" s="44" t="s">
        <v>1755</v>
      </c>
      <c r="AE376" s="51">
        <v>0</v>
      </c>
      <c r="AF376" s="53">
        <v>0</v>
      </c>
      <c r="AG376" s="44" t="s">
        <v>1755</v>
      </c>
      <c r="AH376" s="51">
        <v>0</v>
      </c>
      <c r="AI376" s="53">
        <v>0</v>
      </c>
      <c r="AJ376" s="44" t="s">
        <v>1755</v>
      </c>
      <c r="AK376" s="51">
        <v>128</v>
      </c>
      <c r="AL376" s="53">
        <v>12</v>
      </c>
      <c r="AM376" s="44">
        <f t="shared" si="137"/>
        <v>320</v>
      </c>
      <c r="AN376" s="51">
        <v>62</v>
      </c>
      <c r="AO376" s="53">
        <v>30</v>
      </c>
      <c r="AP376" s="44">
        <f t="shared" si="138"/>
        <v>62.000000000000007</v>
      </c>
      <c r="AQ376" s="51">
        <v>4</v>
      </c>
      <c r="AR376" s="53">
        <v>1</v>
      </c>
      <c r="AS376" s="44">
        <f t="shared" si="139"/>
        <v>120</v>
      </c>
      <c r="AT376" s="51">
        <v>25</v>
      </c>
      <c r="AU376" s="53">
        <v>22</v>
      </c>
      <c r="AV376" s="44">
        <f t="shared" si="140"/>
        <v>34.090909090909093</v>
      </c>
      <c r="AW376" s="51">
        <v>77</v>
      </c>
      <c r="AX376" s="53">
        <v>20</v>
      </c>
      <c r="AY376" s="44">
        <f t="shared" si="141"/>
        <v>115.5</v>
      </c>
      <c r="AZ376" s="51">
        <v>27</v>
      </c>
      <c r="BA376" s="53">
        <v>27</v>
      </c>
      <c r="BB376" s="44">
        <f t="shared" si="142"/>
        <v>30</v>
      </c>
      <c r="BC376" s="51">
        <v>0</v>
      </c>
      <c r="BD376" s="53">
        <v>0</v>
      </c>
      <c r="BE376" s="44" t="s">
        <v>1755</v>
      </c>
      <c r="BF376" s="51">
        <v>0</v>
      </c>
      <c r="BG376" s="53">
        <v>0</v>
      </c>
      <c r="BH376" s="44" t="s">
        <v>1755</v>
      </c>
      <c r="BI376" s="51">
        <v>8</v>
      </c>
      <c r="BJ376" s="53">
        <v>0</v>
      </c>
      <c r="BK376" s="44" t="s">
        <v>1755</v>
      </c>
      <c r="BL376" s="51">
        <v>76</v>
      </c>
      <c r="BM376" s="53">
        <v>18</v>
      </c>
      <c r="BN376" s="44">
        <f t="shared" si="146"/>
        <v>126.66666666666667</v>
      </c>
      <c r="BO376" s="51">
        <v>0</v>
      </c>
      <c r="BP376" s="53">
        <v>0</v>
      </c>
      <c r="BQ376" s="44" t="s">
        <v>1755</v>
      </c>
      <c r="BR376" s="51">
        <v>0</v>
      </c>
      <c r="BS376" s="53">
        <v>0</v>
      </c>
      <c r="BT376" s="44" t="s">
        <v>1755</v>
      </c>
      <c r="BU376" s="51">
        <v>18</v>
      </c>
      <c r="BV376" s="53">
        <v>1</v>
      </c>
      <c r="BW376" s="44">
        <f t="shared" si="148"/>
        <v>540</v>
      </c>
      <c r="BX376" s="51">
        <v>45</v>
      </c>
      <c r="BY376" s="53">
        <v>2</v>
      </c>
      <c r="BZ376" s="44">
        <f t="shared" si="149"/>
        <v>675</v>
      </c>
      <c r="CA376" s="55">
        <v>0</v>
      </c>
      <c r="CB376" s="55">
        <v>0</v>
      </c>
      <c r="CC376" s="44" t="s">
        <v>1755</v>
      </c>
      <c r="CD376" s="55">
        <v>0</v>
      </c>
      <c r="CE376" s="55">
        <v>0</v>
      </c>
      <c r="CF376" s="44" t="s">
        <v>1755</v>
      </c>
      <c r="CG376" s="55">
        <v>112</v>
      </c>
      <c r="CH376" s="55">
        <v>72</v>
      </c>
      <c r="CI376" s="44">
        <f t="shared" si="151"/>
        <v>46.666666666666664</v>
      </c>
      <c r="CJ376" s="55">
        <v>100</v>
      </c>
      <c r="CK376" s="55">
        <v>0</v>
      </c>
      <c r="CL376" s="44" t="s">
        <v>1755</v>
      </c>
      <c r="CM376" s="55">
        <v>0</v>
      </c>
      <c r="CN376" s="55">
        <v>0</v>
      </c>
      <c r="CO376" s="44" t="s">
        <v>1755</v>
      </c>
    </row>
    <row r="377" spans="1:93" ht="39.75" customHeight="1" x14ac:dyDescent="0.2">
      <c r="A377" s="48">
        <v>2775921</v>
      </c>
      <c r="B377" s="48" t="s">
        <v>1473</v>
      </c>
      <c r="C377" s="48" t="s">
        <v>1474</v>
      </c>
      <c r="D377" s="48" t="s">
        <v>152</v>
      </c>
      <c r="E377" s="48" t="s">
        <v>65</v>
      </c>
      <c r="F377" s="48" t="s">
        <v>1472</v>
      </c>
      <c r="G377" s="48">
        <v>3532612200</v>
      </c>
      <c r="H377" s="48" t="s">
        <v>65</v>
      </c>
      <c r="I377" s="45"/>
      <c r="J377" s="48">
        <v>0</v>
      </c>
      <c r="K377" s="48">
        <v>0</v>
      </c>
      <c r="L377" s="48" t="s">
        <v>64</v>
      </c>
      <c r="M377" s="51">
        <v>0</v>
      </c>
      <c r="N377" s="53">
        <v>0</v>
      </c>
      <c r="O377" s="44" t="s">
        <v>1755</v>
      </c>
      <c r="P377" s="51">
        <v>0</v>
      </c>
      <c r="Q377" s="53">
        <v>0</v>
      </c>
      <c r="R377" s="44" t="s">
        <v>1755</v>
      </c>
      <c r="S377" s="51">
        <v>10</v>
      </c>
      <c r="T377" s="53">
        <v>0</v>
      </c>
      <c r="U377" s="44" t="s">
        <v>1755</v>
      </c>
      <c r="V377" s="51">
        <v>0</v>
      </c>
      <c r="W377" s="53">
        <v>0</v>
      </c>
      <c r="X377" s="44" t="s">
        <v>1755</v>
      </c>
      <c r="Y377" s="51">
        <v>0</v>
      </c>
      <c r="Z377" s="53">
        <v>0</v>
      </c>
      <c r="AA377" s="44" t="s">
        <v>1755</v>
      </c>
      <c r="AB377" s="51">
        <v>0</v>
      </c>
      <c r="AC377" s="53">
        <v>0</v>
      </c>
      <c r="AD377" s="44" t="s">
        <v>1755</v>
      </c>
      <c r="AE377" s="51">
        <v>0</v>
      </c>
      <c r="AF377" s="53">
        <v>0</v>
      </c>
      <c r="AG377" s="44" t="s">
        <v>1755</v>
      </c>
      <c r="AH377" s="51">
        <v>0</v>
      </c>
      <c r="AI377" s="53">
        <v>0</v>
      </c>
      <c r="AJ377" s="44" t="s">
        <v>1755</v>
      </c>
      <c r="AK377" s="51">
        <v>0</v>
      </c>
      <c r="AL377" s="53">
        <v>0</v>
      </c>
      <c r="AM377" s="44" t="s">
        <v>1755</v>
      </c>
      <c r="AN377" s="51">
        <v>80</v>
      </c>
      <c r="AO377" s="53">
        <v>0</v>
      </c>
      <c r="AP377" s="44" t="s">
        <v>1755</v>
      </c>
      <c r="AQ377" s="51">
        <v>0</v>
      </c>
      <c r="AR377" s="53">
        <v>0</v>
      </c>
      <c r="AS377" s="44" t="s">
        <v>1755</v>
      </c>
      <c r="AT377" s="51">
        <v>0</v>
      </c>
      <c r="AU377" s="53">
        <v>0</v>
      </c>
      <c r="AV377" s="44" t="s">
        <v>1755</v>
      </c>
      <c r="AW377" s="51">
        <v>5</v>
      </c>
      <c r="AX377" s="53">
        <v>0</v>
      </c>
      <c r="AY377" s="44" t="s">
        <v>1755</v>
      </c>
      <c r="AZ377" s="51">
        <v>20</v>
      </c>
      <c r="BA377" s="53">
        <v>0</v>
      </c>
      <c r="BB377" s="44" t="s">
        <v>1755</v>
      </c>
      <c r="BC377" s="51">
        <v>10</v>
      </c>
      <c r="BD377" s="53">
        <v>0</v>
      </c>
      <c r="BE377" s="44" t="s">
        <v>1755</v>
      </c>
      <c r="BF377" s="51">
        <v>45</v>
      </c>
      <c r="BG377" s="53">
        <v>0</v>
      </c>
      <c r="BH377" s="44" t="s">
        <v>1755</v>
      </c>
      <c r="BI377" s="51">
        <v>0</v>
      </c>
      <c r="BJ377" s="53">
        <v>0</v>
      </c>
      <c r="BK377" s="44" t="s">
        <v>1755</v>
      </c>
      <c r="BL377" s="51">
        <v>40</v>
      </c>
      <c r="BM377" s="53">
        <v>0</v>
      </c>
      <c r="BN377" s="44" t="s">
        <v>1755</v>
      </c>
      <c r="BO377" s="51">
        <v>0</v>
      </c>
      <c r="BP377" s="53">
        <v>0</v>
      </c>
      <c r="BQ377" s="44" t="s">
        <v>1755</v>
      </c>
      <c r="BR377" s="51">
        <v>0</v>
      </c>
      <c r="BS377" s="53">
        <v>0</v>
      </c>
      <c r="BT377" s="44" t="s">
        <v>1755</v>
      </c>
      <c r="BU377" s="51">
        <v>0</v>
      </c>
      <c r="BV377" s="53">
        <v>0</v>
      </c>
      <c r="BW377" s="44" t="s">
        <v>1755</v>
      </c>
      <c r="BX377" s="51">
        <v>0</v>
      </c>
      <c r="BY377" s="53">
        <v>0</v>
      </c>
      <c r="BZ377" s="44" t="s">
        <v>1755</v>
      </c>
      <c r="CA377" s="55">
        <v>0</v>
      </c>
      <c r="CB377" s="55">
        <v>0</v>
      </c>
      <c r="CC377" s="44" t="s">
        <v>1755</v>
      </c>
      <c r="CD377" s="55">
        <v>0</v>
      </c>
      <c r="CE377" s="55">
        <v>0</v>
      </c>
      <c r="CF377" s="44" t="s">
        <v>1755</v>
      </c>
      <c r="CG377" s="55">
        <v>0</v>
      </c>
      <c r="CH377" s="55">
        <v>0</v>
      </c>
      <c r="CI377" s="44" t="s">
        <v>1755</v>
      </c>
      <c r="CJ377" s="55">
        <v>0</v>
      </c>
      <c r="CK377" s="55">
        <v>0</v>
      </c>
      <c r="CL377" s="44" t="s">
        <v>1755</v>
      </c>
      <c r="CM377" s="55">
        <v>0</v>
      </c>
      <c r="CN377" s="55">
        <v>0</v>
      </c>
      <c r="CO377" s="44" t="s">
        <v>1755</v>
      </c>
    </row>
    <row r="378" spans="1:93" ht="39.75" customHeight="1" x14ac:dyDescent="0.2">
      <c r="A378" s="48">
        <v>2775956</v>
      </c>
      <c r="B378" s="48" t="s">
        <v>1090</v>
      </c>
      <c r="C378" s="48" t="s">
        <v>1091</v>
      </c>
      <c r="D378" s="48" t="s">
        <v>152</v>
      </c>
      <c r="E378" s="48" t="s">
        <v>65</v>
      </c>
      <c r="F378" s="48" t="s">
        <v>1089</v>
      </c>
      <c r="G378" s="48">
        <v>3537311345</v>
      </c>
      <c r="H378" s="48" t="s">
        <v>65</v>
      </c>
      <c r="I378" s="45"/>
      <c r="J378" s="48">
        <v>0</v>
      </c>
      <c r="K378" s="48">
        <v>0</v>
      </c>
      <c r="L378" s="48" t="s">
        <v>64</v>
      </c>
      <c r="M378" s="51">
        <v>0</v>
      </c>
      <c r="N378" s="53">
        <v>0</v>
      </c>
      <c r="O378" s="44" t="s">
        <v>1755</v>
      </c>
      <c r="P378" s="51">
        <v>0</v>
      </c>
      <c r="Q378" s="53">
        <v>0</v>
      </c>
      <c r="R378" s="44" t="s">
        <v>1755</v>
      </c>
      <c r="S378" s="51">
        <v>169</v>
      </c>
      <c r="T378" s="53">
        <v>0</v>
      </c>
      <c r="U378" s="44" t="s">
        <v>1755</v>
      </c>
      <c r="V378" s="51">
        <v>1</v>
      </c>
      <c r="W378" s="53">
        <v>0</v>
      </c>
      <c r="X378" s="44" t="s">
        <v>1755</v>
      </c>
      <c r="Y378" s="51">
        <v>77</v>
      </c>
      <c r="Z378" s="53">
        <v>7</v>
      </c>
      <c r="AA378" s="44">
        <f t="shared" si="135"/>
        <v>330</v>
      </c>
      <c r="AB378" s="51">
        <v>0</v>
      </c>
      <c r="AC378" s="53">
        <v>0</v>
      </c>
      <c r="AD378" s="44" t="s">
        <v>1755</v>
      </c>
      <c r="AE378" s="51">
        <v>22</v>
      </c>
      <c r="AF378" s="53">
        <v>0</v>
      </c>
      <c r="AG378" s="44" t="s">
        <v>1755</v>
      </c>
      <c r="AH378" s="51">
        <v>0</v>
      </c>
      <c r="AI378" s="53">
        <v>0</v>
      </c>
      <c r="AJ378" s="44" t="s">
        <v>1755</v>
      </c>
      <c r="AK378" s="51">
        <v>639</v>
      </c>
      <c r="AL378" s="53">
        <v>8</v>
      </c>
      <c r="AM378" s="44">
        <f t="shared" si="137"/>
        <v>2396.25</v>
      </c>
      <c r="AN378" s="51">
        <v>102</v>
      </c>
      <c r="AO378" s="53">
        <v>2</v>
      </c>
      <c r="AP378" s="44">
        <f t="shared" si="138"/>
        <v>1530</v>
      </c>
      <c r="AQ378" s="51">
        <v>32</v>
      </c>
      <c r="AR378" s="53">
        <v>0</v>
      </c>
      <c r="AS378" s="44" t="s">
        <v>1755</v>
      </c>
      <c r="AT378" s="51">
        <v>40</v>
      </c>
      <c r="AU378" s="53">
        <v>13</v>
      </c>
      <c r="AV378" s="44">
        <f t="shared" si="140"/>
        <v>92.307692307692307</v>
      </c>
      <c r="AW378" s="51">
        <v>235</v>
      </c>
      <c r="AX378" s="53">
        <v>12</v>
      </c>
      <c r="AY378" s="44">
        <f t="shared" si="141"/>
        <v>587.5</v>
      </c>
      <c r="AZ378" s="51">
        <v>102</v>
      </c>
      <c r="BA378" s="53">
        <v>17</v>
      </c>
      <c r="BB378" s="44">
        <f t="shared" si="142"/>
        <v>180</v>
      </c>
      <c r="BC378" s="51">
        <v>99</v>
      </c>
      <c r="BD378" s="53">
        <v>10</v>
      </c>
      <c r="BE378" s="44">
        <f t="shared" si="143"/>
        <v>297</v>
      </c>
      <c r="BF378" s="51">
        <v>51</v>
      </c>
      <c r="BG378" s="53">
        <v>48</v>
      </c>
      <c r="BH378" s="44">
        <f t="shared" si="144"/>
        <v>31.875</v>
      </c>
      <c r="BI378" s="51">
        <v>248</v>
      </c>
      <c r="BJ378" s="53">
        <v>2</v>
      </c>
      <c r="BK378" s="44">
        <f t="shared" si="145"/>
        <v>3720</v>
      </c>
      <c r="BL378" s="51">
        <v>636</v>
      </c>
      <c r="BM378" s="53">
        <v>10</v>
      </c>
      <c r="BN378" s="44">
        <f t="shared" si="146"/>
        <v>1908</v>
      </c>
      <c r="BO378" s="51">
        <v>153</v>
      </c>
      <c r="BP378" s="53">
        <v>21</v>
      </c>
      <c r="BQ378" s="44">
        <f t="shared" si="147"/>
        <v>218.57142857142856</v>
      </c>
      <c r="BR378" s="51">
        <v>0</v>
      </c>
      <c r="BS378" s="53">
        <v>0</v>
      </c>
      <c r="BT378" s="44" t="s">
        <v>1755</v>
      </c>
      <c r="BU378" s="51">
        <v>130</v>
      </c>
      <c r="BV378" s="53">
        <v>0</v>
      </c>
      <c r="BW378" s="44" t="s">
        <v>1755</v>
      </c>
      <c r="BX378" s="51">
        <v>82</v>
      </c>
      <c r="BY378" s="53">
        <v>5</v>
      </c>
      <c r="BZ378" s="44">
        <f t="shared" si="149"/>
        <v>491.99999999999994</v>
      </c>
      <c r="CA378" s="55">
        <v>129</v>
      </c>
      <c r="CB378" s="55">
        <v>0</v>
      </c>
      <c r="CC378" s="44" t="s">
        <v>1755</v>
      </c>
      <c r="CD378" s="55">
        <v>1</v>
      </c>
      <c r="CE378" s="55">
        <v>0</v>
      </c>
      <c r="CF378" s="44" t="s">
        <v>1755</v>
      </c>
      <c r="CG378" s="55">
        <v>143</v>
      </c>
      <c r="CH378" s="55">
        <v>48</v>
      </c>
      <c r="CI378" s="44">
        <f t="shared" si="151"/>
        <v>89.375</v>
      </c>
      <c r="CJ378" s="55">
        <v>314</v>
      </c>
      <c r="CK378" s="55">
        <v>31</v>
      </c>
      <c r="CL378" s="44">
        <f t="shared" si="152"/>
        <v>303.87096774193549</v>
      </c>
      <c r="CM378" s="55">
        <v>0</v>
      </c>
      <c r="CN378" s="55">
        <v>0</v>
      </c>
      <c r="CO378" s="44" t="s">
        <v>1755</v>
      </c>
    </row>
    <row r="379" spans="1:93" ht="39.75" customHeight="1" x14ac:dyDescent="0.2">
      <c r="A379" s="48">
        <v>2775964</v>
      </c>
      <c r="B379" s="48" t="s">
        <v>1271</v>
      </c>
      <c r="C379" s="48" t="s">
        <v>1272</v>
      </c>
      <c r="D379" s="48" t="s">
        <v>157</v>
      </c>
      <c r="E379" s="48" t="s">
        <v>63</v>
      </c>
      <c r="F379" s="48" t="s">
        <v>1270</v>
      </c>
      <c r="G379" s="48">
        <v>3433568080</v>
      </c>
      <c r="H379" s="48" t="s">
        <v>65</v>
      </c>
      <c r="I379" s="45"/>
      <c r="J379" s="48">
        <v>0</v>
      </c>
      <c r="K379" s="48">
        <v>0</v>
      </c>
      <c r="L379" s="48" t="s">
        <v>82</v>
      </c>
      <c r="M379" s="51">
        <v>0</v>
      </c>
      <c r="N379" s="53">
        <v>0</v>
      </c>
      <c r="O379" s="44" t="s">
        <v>1755</v>
      </c>
      <c r="P379" s="51">
        <v>0</v>
      </c>
      <c r="Q379" s="53">
        <v>0</v>
      </c>
      <c r="R379" s="44" t="s">
        <v>1755</v>
      </c>
      <c r="S379" s="51">
        <v>600</v>
      </c>
      <c r="T379" s="53">
        <v>30</v>
      </c>
      <c r="U379" s="44">
        <f t="shared" si="156"/>
        <v>600</v>
      </c>
      <c r="V379" s="51">
        <v>0</v>
      </c>
      <c r="W379" s="53">
        <v>0</v>
      </c>
      <c r="X379" s="44" t="s">
        <v>1755</v>
      </c>
      <c r="Y379" s="51">
        <v>0</v>
      </c>
      <c r="Z379" s="53">
        <v>0</v>
      </c>
      <c r="AA379" s="44" t="s">
        <v>1755</v>
      </c>
      <c r="AB379" s="51">
        <v>0</v>
      </c>
      <c r="AC379" s="53">
        <v>0</v>
      </c>
      <c r="AD379" s="44" t="s">
        <v>1755</v>
      </c>
      <c r="AE379" s="51">
        <v>0</v>
      </c>
      <c r="AF379" s="53">
        <v>0</v>
      </c>
      <c r="AG379" s="44" t="s">
        <v>1755</v>
      </c>
      <c r="AH379" s="51">
        <v>30</v>
      </c>
      <c r="AI379" s="53">
        <v>10</v>
      </c>
      <c r="AJ379" s="44">
        <f t="shared" si="158"/>
        <v>90</v>
      </c>
      <c r="AK379" s="51">
        <v>338</v>
      </c>
      <c r="AL379" s="53">
        <v>50</v>
      </c>
      <c r="AM379" s="44">
        <f t="shared" si="137"/>
        <v>202.79999999999998</v>
      </c>
      <c r="AN379" s="51">
        <v>800</v>
      </c>
      <c r="AO379" s="53">
        <v>30</v>
      </c>
      <c r="AP379" s="44">
        <f t="shared" si="138"/>
        <v>800</v>
      </c>
      <c r="AQ379" s="51">
        <v>0</v>
      </c>
      <c r="AR379" s="53">
        <v>0</v>
      </c>
      <c r="AS379" s="44" t="s">
        <v>1755</v>
      </c>
      <c r="AT379" s="51">
        <v>30</v>
      </c>
      <c r="AU379" s="53">
        <v>10</v>
      </c>
      <c r="AV379" s="44">
        <f t="shared" si="140"/>
        <v>90</v>
      </c>
      <c r="AW379" s="51">
        <v>300</v>
      </c>
      <c r="AX379" s="53">
        <v>30</v>
      </c>
      <c r="AY379" s="44">
        <f t="shared" si="141"/>
        <v>300</v>
      </c>
      <c r="AZ379" s="51">
        <v>25</v>
      </c>
      <c r="BA379" s="53">
        <v>20</v>
      </c>
      <c r="BB379" s="44">
        <f t="shared" si="142"/>
        <v>37.5</v>
      </c>
      <c r="BC379" s="51">
        <v>50</v>
      </c>
      <c r="BD379" s="53">
        <v>15</v>
      </c>
      <c r="BE379" s="44">
        <f t="shared" si="143"/>
        <v>100</v>
      </c>
      <c r="BF379" s="51">
        <v>500</v>
      </c>
      <c r="BG379" s="53">
        <v>30</v>
      </c>
      <c r="BH379" s="44">
        <f t="shared" si="144"/>
        <v>500.00000000000006</v>
      </c>
      <c r="BI379" s="51">
        <v>20</v>
      </c>
      <c r="BJ379" s="53">
        <v>0</v>
      </c>
      <c r="BK379" s="44" t="s">
        <v>1755</v>
      </c>
      <c r="BL379" s="51">
        <v>200</v>
      </c>
      <c r="BM379" s="53">
        <v>20</v>
      </c>
      <c r="BN379" s="44">
        <f t="shared" si="146"/>
        <v>300</v>
      </c>
      <c r="BO379" s="51">
        <v>48</v>
      </c>
      <c r="BP379" s="53">
        <v>10</v>
      </c>
      <c r="BQ379" s="44">
        <f t="shared" si="147"/>
        <v>144</v>
      </c>
      <c r="BR379" s="51">
        <v>0</v>
      </c>
      <c r="BS379" s="53">
        <v>0</v>
      </c>
      <c r="BT379" s="44" t="s">
        <v>1755</v>
      </c>
      <c r="BU379" s="51">
        <v>0</v>
      </c>
      <c r="BV379" s="53">
        <v>0</v>
      </c>
      <c r="BW379" s="44" t="s">
        <v>1755</v>
      </c>
      <c r="BX379" s="51">
        <v>35</v>
      </c>
      <c r="BY379" s="53">
        <v>5</v>
      </c>
      <c r="BZ379" s="44">
        <f t="shared" si="149"/>
        <v>210</v>
      </c>
      <c r="CA379" s="55">
        <v>0</v>
      </c>
      <c r="CB379" s="55">
        <v>0</v>
      </c>
      <c r="CC379" s="44" t="s">
        <v>1755</v>
      </c>
      <c r="CD379" s="55">
        <v>25</v>
      </c>
      <c r="CE379" s="55">
        <v>0</v>
      </c>
      <c r="CF379" s="44" t="s">
        <v>1755</v>
      </c>
      <c r="CG379" s="55">
        <v>500</v>
      </c>
      <c r="CH379" s="55">
        <v>10</v>
      </c>
      <c r="CI379" s="44">
        <f t="shared" si="151"/>
        <v>1500</v>
      </c>
      <c r="CJ379" s="55">
        <v>70</v>
      </c>
      <c r="CK379" s="55">
        <v>10</v>
      </c>
      <c r="CL379" s="44">
        <f t="shared" si="152"/>
        <v>210</v>
      </c>
      <c r="CM379" s="55">
        <v>0</v>
      </c>
      <c r="CN379" s="55">
        <v>0</v>
      </c>
      <c r="CO379" s="44" t="s">
        <v>1755</v>
      </c>
    </row>
    <row r="380" spans="1:93" ht="39.75" customHeight="1" x14ac:dyDescent="0.2">
      <c r="A380" s="48">
        <v>2775972</v>
      </c>
      <c r="B380" s="48" t="s">
        <v>949</v>
      </c>
      <c r="C380" s="48" t="s">
        <v>950</v>
      </c>
      <c r="D380" s="48" t="s">
        <v>152</v>
      </c>
      <c r="E380" s="48" t="s">
        <v>65</v>
      </c>
      <c r="F380" s="48" t="s">
        <v>948</v>
      </c>
      <c r="G380" s="48">
        <v>3538511159</v>
      </c>
      <c r="H380" s="48" t="s">
        <v>65</v>
      </c>
      <c r="I380" s="45"/>
      <c r="J380" s="48">
        <v>71</v>
      </c>
      <c r="K380" s="48">
        <v>10</v>
      </c>
      <c r="L380" s="48" t="s">
        <v>64</v>
      </c>
      <c r="M380" s="51">
        <v>0</v>
      </c>
      <c r="N380" s="53">
        <v>0</v>
      </c>
      <c r="O380" s="44" t="s">
        <v>1755</v>
      </c>
      <c r="P380" s="51">
        <v>0</v>
      </c>
      <c r="Q380" s="53">
        <v>0</v>
      </c>
      <c r="R380" s="44" t="s">
        <v>1755</v>
      </c>
      <c r="S380" s="51">
        <v>252</v>
      </c>
      <c r="T380" s="53">
        <v>91</v>
      </c>
      <c r="U380" s="44">
        <f t="shared" si="156"/>
        <v>83.07692307692308</v>
      </c>
      <c r="V380" s="51">
        <v>0</v>
      </c>
      <c r="W380" s="53">
        <v>0</v>
      </c>
      <c r="X380" s="44" t="s">
        <v>1755</v>
      </c>
      <c r="Y380" s="51">
        <v>154</v>
      </c>
      <c r="Z380" s="53">
        <v>54</v>
      </c>
      <c r="AA380" s="44">
        <f t="shared" si="135"/>
        <v>85.555555555555543</v>
      </c>
      <c r="AB380" s="51">
        <v>0</v>
      </c>
      <c r="AC380" s="53">
        <v>0</v>
      </c>
      <c r="AD380" s="44" t="s">
        <v>1755</v>
      </c>
      <c r="AE380" s="51">
        <v>325</v>
      </c>
      <c r="AF380" s="53">
        <v>4</v>
      </c>
      <c r="AG380" s="44">
        <f t="shared" si="157"/>
        <v>2437.5</v>
      </c>
      <c r="AH380" s="51">
        <v>176</v>
      </c>
      <c r="AI380" s="53">
        <v>138</v>
      </c>
      <c r="AJ380" s="44">
        <f t="shared" si="158"/>
        <v>38.260869565217391</v>
      </c>
      <c r="AK380" s="51">
        <v>6481</v>
      </c>
      <c r="AL380" s="53">
        <v>126</v>
      </c>
      <c r="AM380" s="44">
        <f t="shared" si="137"/>
        <v>1543.0952380952381</v>
      </c>
      <c r="AN380" s="51">
        <v>99</v>
      </c>
      <c r="AO380" s="53">
        <v>43</v>
      </c>
      <c r="AP380" s="44">
        <f t="shared" si="138"/>
        <v>69.069767441860463</v>
      </c>
      <c r="AQ380" s="51">
        <v>0</v>
      </c>
      <c r="AR380" s="53">
        <v>0</v>
      </c>
      <c r="AS380" s="44" t="s">
        <v>1755</v>
      </c>
      <c r="AT380" s="51">
        <v>400</v>
      </c>
      <c r="AU380" s="53">
        <v>939</v>
      </c>
      <c r="AV380" s="44">
        <f t="shared" si="140"/>
        <v>12.779552715654953</v>
      </c>
      <c r="AW380" s="51">
        <v>690</v>
      </c>
      <c r="AX380" s="53">
        <v>27</v>
      </c>
      <c r="AY380" s="44">
        <f t="shared" si="141"/>
        <v>766.66666666666674</v>
      </c>
      <c r="AZ380" s="51">
        <v>1190</v>
      </c>
      <c r="BA380" s="53">
        <v>87</v>
      </c>
      <c r="BB380" s="44">
        <f t="shared" si="142"/>
        <v>410.34482758620692</v>
      </c>
      <c r="BC380" s="51">
        <v>0</v>
      </c>
      <c r="BD380" s="53">
        <v>1119</v>
      </c>
      <c r="BE380" s="44">
        <f t="shared" si="143"/>
        <v>0</v>
      </c>
      <c r="BF380" s="51">
        <v>250</v>
      </c>
      <c r="BG380" s="53">
        <v>4</v>
      </c>
      <c r="BH380" s="44">
        <f t="shared" si="144"/>
        <v>1875</v>
      </c>
      <c r="BI380" s="51">
        <v>10</v>
      </c>
      <c r="BJ380" s="53">
        <v>42</v>
      </c>
      <c r="BK380" s="44">
        <f t="shared" si="145"/>
        <v>7.1428571428571423</v>
      </c>
      <c r="BL380" s="51">
        <v>60</v>
      </c>
      <c r="BM380" s="53">
        <v>461</v>
      </c>
      <c r="BN380" s="44">
        <f t="shared" si="146"/>
        <v>3.9045553145336225</v>
      </c>
      <c r="BO380" s="51">
        <v>480</v>
      </c>
      <c r="BP380" s="53">
        <v>77</v>
      </c>
      <c r="BQ380" s="44">
        <f t="shared" si="147"/>
        <v>187.01298701298703</v>
      </c>
      <c r="BR380" s="51">
        <v>0</v>
      </c>
      <c r="BS380" s="53">
        <v>0</v>
      </c>
      <c r="BT380" s="44" t="s">
        <v>1755</v>
      </c>
      <c r="BU380" s="51">
        <v>0</v>
      </c>
      <c r="BV380" s="53">
        <v>492</v>
      </c>
      <c r="BW380" s="44">
        <f t="shared" si="148"/>
        <v>0</v>
      </c>
      <c r="BX380" s="51">
        <v>370</v>
      </c>
      <c r="BY380" s="53">
        <v>16</v>
      </c>
      <c r="BZ380" s="44">
        <f t="shared" si="149"/>
        <v>693.75</v>
      </c>
      <c r="CA380" s="55">
        <v>0</v>
      </c>
      <c r="CB380" s="55">
        <v>0</v>
      </c>
      <c r="CC380" s="44" t="s">
        <v>1755</v>
      </c>
      <c r="CD380" s="55">
        <v>176</v>
      </c>
      <c r="CE380" s="55">
        <v>138</v>
      </c>
      <c r="CF380" s="44">
        <f t="shared" si="150"/>
        <v>38.260869565217391</v>
      </c>
      <c r="CG380" s="55">
        <v>60</v>
      </c>
      <c r="CH380" s="55">
        <v>12</v>
      </c>
      <c r="CI380" s="44">
        <f t="shared" si="151"/>
        <v>150</v>
      </c>
      <c r="CJ380" s="55">
        <v>175</v>
      </c>
      <c r="CK380" s="55">
        <v>43</v>
      </c>
      <c r="CL380" s="44">
        <f t="shared" si="152"/>
        <v>122.09302325581396</v>
      </c>
      <c r="CM380" s="55">
        <v>0</v>
      </c>
      <c r="CN380" s="55">
        <v>0</v>
      </c>
      <c r="CO380" s="44" t="s">
        <v>1755</v>
      </c>
    </row>
    <row r="381" spans="1:93" ht="39.75" customHeight="1" x14ac:dyDescent="0.2">
      <c r="A381" s="48">
        <v>2775999</v>
      </c>
      <c r="B381" s="48" t="s">
        <v>619</v>
      </c>
      <c r="C381" s="48" t="s">
        <v>621</v>
      </c>
      <c r="D381" s="48" t="s">
        <v>152</v>
      </c>
      <c r="E381" s="48" t="s">
        <v>63</v>
      </c>
      <c r="F381" s="48" t="s">
        <v>618</v>
      </c>
      <c r="G381" s="48" t="s">
        <v>620</v>
      </c>
      <c r="H381" s="48" t="s">
        <v>63</v>
      </c>
      <c r="I381" s="48" t="s">
        <v>622</v>
      </c>
      <c r="J381" s="48">
        <v>95</v>
      </c>
      <c r="K381" s="48">
        <v>11</v>
      </c>
      <c r="L381" s="48" t="s">
        <v>64</v>
      </c>
      <c r="M381" s="51">
        <v>607</v>
      </c>
      <c r="N381" s="53">
        <v>370</v>
      </c>
      <c r="O381" s="44">
        <f t="shared" si="154"/>
        <v>49.21621621621621</v>
      </c>
      <c r="P381" s="51">
        <v>806</v>
      </c>
      <c r="Q381" s="53">
        <v>185</v>
      </c>
      <c r="R381" s="44">
        <f t="shared" si="155"/>
        <v>130.70270270270271</v>
      </c>
      <c r="S381" s="51">
        <v>691</v>
      </c>
      <c r="T381" s="53">
        <v>98</v>
      </c>
      <c r="U381" s="44">
        <f t="shared" si="156"/>
        <v>211.53061224489795</v>
      </c>
      <c r="V381" s="51">
        <v>0</v>
      </c>
      <c r="W381" s="53">
        <v>0</v>
      </c>
      <c r="X381" s="44" t="s">
        <v>1755</v>
      </c>
      <c r="Y381" s="51">
        <v>4464</v>
      </c>
      <c r="Z381" s="53">
        <v>3302</v>
      </c>
      <c r="AA381" s="44">
        <f t="shared" si="135"/>
        <v>40.557238037552999</v>
      </c>
      <c r="AB381" s="51">
        <v>904</v>
      </c>
      <c r="AC381" s="53">
        <v>1651</v>
      </c>
      <c r="AD381" s="44">
        <f t="shared" si="136"/>
        <v>16.426408237431858</v>
      </c>
      <c r="AE381" s="51">
        <v>1231</v>
      </c>
      <c r="AF381" s="53">
        <v>512</v>
      </c>
      <c r="AG381" s="44">
        <f t="shared" si="157"/>
        <v>72.12890625</v>
      </c>
      <c r="AH381" s="51">
        <v>1855</v>
      </c>
      <c r="AI381" s="53">
        <v>2094</v>
      </c>
      <c r="AJ381" s="44">
        <f t="shared" si="158"/>
        <v>26.575931232091691</v>
      </c>
      <c r="AK381" s="51">
        <v>10961</v>
      </c>
      <c r="AL381" s="53">
        <v>52</v>
      </c>
      <c r="AM381" s="44">
        <f t="shared" si="137"/>
        <v>6323.6538461538466</v>
      </c>
      <c r="AN381" s="51">
        <v>5969</v>
      </c>
      <c r="AO381" s="53">
        <v>1095</v>
      </c>
      <c r="AP381" s="44">
        <f t="shared" si="138"/>
        <v>163.53424657534248</v>
      </c>
      <c r="AQ381" s="51">
        <v>360</v>
      </c>
      <c r="AR381" s="53">
        <v>35</v>
      </c>
      <c r="AS381" s="44">
        <f t="shared" si="139"/>
        <v>308.57142857142861</v>
      </c>
      <c r="AT381" s="51">
        <v>2797</v>
      </c>
      <c r="AU381" s="53">
        <v>2534</v>
      </c>
      <c r="AV381" s="44">
        <f t="shared" si="140"/>
        <v>33.113654301499608</v>
      </c>
      <c r="AW381" s="51">
        <v>464</v>
      </c>
      <c r="AX381" s="53">
        <v>245</v>
      </c>
      <c r="AY381" s="44">
        <f t="shared" si="141"/>
        <v>56.816326530612244</v>
      </c>
      <c r="AZ381" s="51">
        <v>0</v>
      </c>
      <c r="BA381" s="53">
        <v>0</v>
      </c>
      <c r="BB381" s="44" t="s">
        <v>1755</v>
      </c>
      <c r="BC381" s="51">
        <v>5395</v>
      </c>
      <c r="BD381" s="53">
        <v>5425</v>
      </c>
      <c r="BE381" s="44">
        <f t="shared" si="143"/>
        <v>29.83410138248848</v>
      </c>
      <c r="BF381" s="51">
        <v>1359</v>
      </c>
      <c r="BG381" s="53">
        <v>928</v>
      </c>
      <c r="BH381" s="44">
        <f t="shared" si="144"/>
        <v>43.933189655172413</v>
      </c>
      <c r="BI381" s="51">
        <v>121</v>
      </c>
      <c r="BJ381" s="53">
        <v>53</v>
      </c>
      <c r="BK381" s="44">
        <f t="shared" si="145"/>
        <v>68.49056603773586</v>
      </c>
      <c r="BL381" s="51">
        <v>5139</v>
      </c>
      <c r="BM381" s="53">
        <v>4433</v>
      </c>
      <c r="BN381" s="44">
        <f t="shared" si="146"/>
        <v>34.77780284231897</v>
      </c>
      <c r="BO381" s="51">
        <v>7061</v>
      </c>
      <c r="BP381" s="53">
        <v>7966</v>
      </c>
      <c r="BQ381" s="44">
        <f t="shared" si="147"/>
        <v>26.591765001255336</v>
      </c>
      <c r="BR381" s="51">
        <v>0</v>
      </c>
      <c r="BS381" s="53">
        <v>0</v>
      </c>
      <c r="BT381" s="44" t="s">
        <v>1755</v>
      </c>
      <c r="BU381" s="51">
        <v>2034</v>
      </c>
      <c r="BV381" s="53">
        <v>3972</v>
      </c>
      <c r="BW381" s="44">
        <f t="shared" si="148"/>
        <v>15.362537764350453</v>
      </c>
      <c r="BX381" s="51">
        <v>720</v>
      </c>
      <c r="BY381" s="53">
        <v>120</v>
      </c>
      <c r="BZ381" s="44">
        <f t="shared" si="149"/>
        <v>180</v>
      </c>
      <c r="CA381" s="55">
        <v>21</v>
      </c>
      <c r="CB381" s="55">
        <v>5</v>
      </c>
      <c r="CC381" s="44">
        <f t="shared" si="160"/>
        <v>126</v>
      </c>
      <c r="CD381" s="55">
        <v>4346</v>
      </c>
      <c r="CE381" s="55">
        <v>76</v>
      </c>
      <c r="CF381" s="44">
        <f t="shared" si="150"/>
        <v>1715.5263157894735</v>
      </c>
      <c r="CG381" s="55">
        <v>4448</v>
      </c>
      <c r="CH381" s="55">
        <v>880</v>
      </c>
      <c r="CI381" s="44">
        <f t="shared" si="151"/>
        <v>151.63636363636363</v>
      </c>
      <c r="CJ381" s="55">
        <v>658</v>
      </c>
      <c r="CK381" s="55">
        <v>859</v>
      </c>
      <c r="CL381" s="44">
        <f t="shared" si="152"/>
        <v>22.980209545983701</v>
      </c>
      <c r="CM381" s="55">
        <v>45</v>
      </c>
      <c r="CN381" s="55">
        <v>701</v>
      </c>
      <c r="CO381" s="44">
        <f t="shared" si="153"/>
        <v>1.9258202567760343</v>
      </c>
    </row>
    <row r="382" spans="1:93" ht="39.75" customHeight="1" x14ac:dyDescent="0.2">
      <c r="A382" s="48">
        <v>2776006</v>
      </c>
      <c r="B382" s="48" t="s">
        <v>1423</v>
      </c>
      <c r="C382" s="48" t="s">
        <v>1424</v>
      </c>
      <c r="D382" s="48" t="s">
        <v>152</v>
      </c>
      <c r="E382" s="48" t="s">
        <v>63</v>
      </c>
      <c r="F382" s="48" t="s">
        <v>1422</v>
      </c>
      <c r="G382" s="48">
        <v>3733719510</v>
      </c>
      <c r="H382" s="48" t="s">
        <v>63</v>
      </c>
      <c r="I382" s="48" t="s">
        <v>1425</v>
      </c>
      <c r="J382" s="48">
        <v>32</v>
      </c>
      <c r="K382" s="48">
        <v>6</v>
      </c>
      <c r="L382" s="48" t="s">
        <v>64</v>
      </c>
      <c r="M382" s="51">
        <v>165</v>
      </c>
      <c r="N382" s="53">
        <v>106</v>
      </c>
      <c r="O382" s="44">
        <f t="shared" si="154"/>
        <v>46.698113207547166</v>
      </c>
      <c r="P382" s="51">
        <v>0</v>
      </c>
      <c r="Q382" s="53">
        <v>0</v>
      </c>
      <c r="R382" s="44" t="s">
        <v>1755</v>
      </c>
      <c r="S382" s="51">
        <v>0</v>
      </c>
      <c r="T382" s="53">
        <v>0</v>
      </c>
      <c r="U382" s="44" t="s">
        <v>1755</v>
      </c>
      <c r="V382" s="51">
        <v>0</v>
      </c>
      <c r="W382" s="53">
        <v>0</v>
      </c>
      <c r="X382" s="44" t="s">
        <v>1755</v>
      </c>
      <c r="Y382" s="51">
        <v>0</v>
      </c>
      <c r="Z382" s="53">
        <v>0</v>
      </c>
      <c r="AA382" s="44" t="s">
        <v>1755</v>
      </c>
      <c r="AB382" s="51">
        <v>0</v>
      </c>
      <c r="AC382" s="53">
        <v>0</v>
      </c>
      <c r="AD382" s="44" t="s">
        <v>1755</v>
      </c>
      <c r="AE382" s="51">
        <v>22</v>
      </c>
      <c r="AF382" s="53">
        <v>22</v>
      </c>
      <c r="AG382" s="44">
        <f t="shared" si="157"/>
        <v>30</v>
      </c>
      <c r="AH382" s="51">
        <v>52</v>
      </c>
      <c r="AI382" s="53">
        <v>28</v>
      </c>
      <c r="AJ382" s="44">
        <f t="shared" si="158"/>
        <v>55.714285714285715</v>
      </c>
      <c r="AK382" s="51">
        <v>175</v>
      </c>
      <c r="AL382" s="53">
        <v>112</v>
      </c>
      <c r="AM382" s="44">
        <f t="shared" si="137"/>
        <v>46.875</v>
      </c>
      <c r="AN382" s="51">
        <v>118</v>
      </c>
      <c r="AO382" s="53">
        <v>115</v>
      </c>
      <c r="AP382" s="44">
        <f t="shared" si="138"/>
        <v>30.782608695652176</v>
      </c>
      <c r="AQ382" s="51">
        <v>32</v>
      </c>
      <c r="AR382" s="53">
        <v>14</v>
      </c>
      <c r="AS382" s="44">
        <f t="shared" si="139"/>
        <v>68.571428571428569</v>
      </c>
      <c r="AT382" s="51">
        <v>562</v>
      </c>
      <c r="AU382" s="53">
        <v>591</v>
      </c>
      <c r="AV382" s="44">
        <f t="shared" si="140"/>
        <v>28.527918781725891</v>
      </c>
      <c r="AW382" s="51">
        <v>121</v>
      </c>
      <c r="AX382" s="53">
        <v>118</v>
      </c>
      <c r="AY382" s="44">
        <f t="shared" si="141"/>
        <v>30.762711864406779</v>
      </c>
      <c r="AZ382" s="51">
        <v>154</v>
      </c>
      <c r="BA382" s="53">
        <v>96</v>
      </c>
      <c r="BB382" s="44">
        <f t="shared" si="142"/>
        <v>48.125</v>
      </c>
      <c r="BC382" s="51">
        <v>712</v>
      </c>
      <c r="BD382" s="53">
        <v>654</v>
      </c>
      <c r="BE382" s="44">
        <f t="shared" si="143"/>
        <v>32.660550458715598</v>
      </c>
      <c r="BF382" s="51">
        <v>112</v>
      </c>
      <c r="BG382" s="53">
        <v>121</v>
      </c>
      <c r="BH382" s="44">
        <f t="shared" si="144"/>
        <v>27.768595041322314</v>
      </c>
      <c r="BI382" s="51">
        <v>29</v>
      </c>
      <c r="BJ382" s="53">
        <v>18</v>
      </c>
      <c r="BK382" s="44">
        <f t="shared" si="145"/>
        <v>48.333333333333336</v>
      </c>
      <c r="BL382" s="51">
        <v>554</v>
      </c>
      <c r="BM382" s="53">
        <v>502</v>
      </c>
      <c r="BN382" s="44">
        <f t="shared" si="146"/>
        <v>33.107569721115539</v>
      </c>
      <c r="BO382" s="51">
        <v>112</v>
      </c>
      <c r="BP382" s="53">
        <v>121</v>
      </c>
      <c r="BQ382" s="44">
        <f t="shared" si="147"/>
        <v>27.768595041322314</v>
      </c>
      <c r="BR382" s="51">
        <v>0</v>
      </c>
      <c r="BS382" s="53">
        <v>0</v>
      </c>
      <c r="BT382" s="44" t="s">
        <v>1755</v>
      </c>
      <c r="BU382" s="51">
        <v>109</v>
      </c>
      <c r="BV382" s="53">
        <v>108</v>
      </c>
      <c r="BW382" s="44">
        <f t="shared" si="148"/>
        <v>30.277777777777779</v>
      </c>
      <c r="BX382" s="51">
        <v>32</v>
      </c>
      <c r="BY382" s="53">
        <v>14</v>
      </c>
      <c r="BZ382" s="44">
        <f t="shared" si="149"/>
        <v>68.571428571428569</v>
      </c>
      <c r="CA382" s="55">
        <v>0</v>
      </c>
      <c r="CB382" s="55">
        <v>0</v>
      </c>
      <c r="CC382" s="44" t="s">
        <v>1755</v>
      </c>
      <c r="CD382" s="55">
        <v>28</v>
      </c>
      <c r="CE382" s="55">
        <v>18</v>
      </c>
      <c r="CF382" s="44">
        <f t="shared" si="150"/>
        <v>46.666666666666664</v>
      </c>
      <c r="CG382" s="55">
        <v>0</v>
      </c>
      <c r="CH382" s="55">
        <v>0</v>
      </c>
      <c r="CI382" s="44" t="s">
        <v>1755</v>
      </c>
      <c r="CJ382" s="55">
        <v>121</v>
      </c>
      <c r="CK382" s="55">
        <v>98</v>
      </c>
      <c r="CL382" s="44">
        <f t="shared" si="152"/>
        <v>37.04081632653061</v>
      </c>
      <c r="CM382" s="55">
        <v>201</v>
      </c>
      <c r="CN382" s="55">
        <v>181</v>
      </c>
      <c r="CO382" s="44">
        <f t="shared" si="153"/>
        <v>33.314917127071823</v>
      </c>
    </row>
    <row r="383" spans="1:93" ht="39.75" customHeight="1" x14ac:dyDescent="0.2">
      <c r="A383" s="48">
        <v>2776014</v>
      </c>
      <c r="B383" s="48" t="s">
        <v>603</v>
      </c>
      <c r="C383" s="48" t="s">
        <v>605</v>
      </c>
      <c r="D383" s="48" t="s">
        <v>152</v>
      </c>
      <c r="E383" s="48" t="s">
        <v>63</v>
      </c>
      <c r="F383" s="48" t="s">
        <v>602</v>
      </c>
      <c r="G383" s="48" t="s">
        <v>604</v>
      </c>
      <c r="H383" s="48" t="s">
        <v>65</v>
      </c>
      <c r="I383" s="45"/>
      <c r="J383" s="48">
        <v>5</v>
      </c>
      <c r="K383" s="48">
        <v>0</v>
      </c>
      <c r="L383" s="48" t="s">
        <v>64</v>
      </c>
      <c r="M383" s="51">
        <v>0</v>
      </c>
      <c r="N383" s="53">
        <v>0</v>
      </c>
      <c r="O383" s="44" t="s">
        <v>1755</v>
      </c>
      <c r="P383" s="51">
        <v>0</v>
      </c>
      <c r="Q383" s="53">
        <v>0</v>
      </c>
      <c r="R383" s="44" t="s">
        <v>1755</v>
      </c>
      <c r="S383" s="51">
        <v>79</v>
      </c>
      <c r="T383" s="53">
        <v>8</v>
      </c>
      <c r="U383" s="44">
        <f t="shared" si="156"/>
        <v>296.25</v>
      </c>
      <c r="V383" s="51">
        <v>0</v>
      </c>
      <c r="W383" s="53">
        <v>0</v>
      </c>
      <c r="X383" s="44" t="s">
        <v>1755</v>
      </c>
      <c r="Y383" s="51">
        <v>0</v>
      </c>
      <c r="Z383" s="53">
        <v>0</v>
      </c>
      <c r="AA383" s="44" t="s">
        <v>1755</v>
      </c>
      <c r="AB383" s="51">
        <v>0</v>
      </c>
      <c r="AC383" s="53">
        <v>0</v>
      </c>
      <c r="AD383" s="44" t="s">
        <v>1755</v>
      </c>
      <c r="AE383" s="51">
        <v>0</v>
      </c>
      <c r="AF383" s="53">
        <v>0</v>
      </c>
      <c r="AG383" s="44" t="s">
        <v>1755</v>
      </c>
      <c r="AH383" s="51">
        <v>0</v>
      </c>
      <c r="AI383" s="53">
        <v>0</v>
      </c>
      <c r="AJ383" s="44" t="s">
        <v>1755</v>
      </c>
      <c r="AK383" s="51">
        <v>75</v>
      </c>
      <c r="AL383" s="53">
        <v>12</v>
      </c>
      <c r="AM383" s="44">
        <f t="shared" si="137"/>
        <v>187.5</v>
      </c>
      <c r="AN383" s="51">
        <v>80</v>
      </c>
      <c r="AO383" s="53">
        <v>20</v>
      </c>
      <c r="AP383" s="44">
        <f t="shared" si="138"/>
        <v>120</v>
      </c>
      <c r="AQ383" s="51">
        <v>0</v>
      </c>
      <c r="AR383" s="53">
        <v>0</v>
      </c>
      <c r="AS383" s="44" t="s">
        <v>1755</v>
      </c>
      <c r="AT383" s="51">
        <v>0</v>
      </c>
      <c r="AU383" s="53">
        <v>0</v>
      </c>
      <c r="AV383" s="44" t="s">
        <v>1755</v>
      </c>
      <c r="AW383" s="51">
        <v>29</v>
      </c>
      <c r="AX383" s="53">
        <v>25</v>
      </c>
      <c r="AY383" s="44">
        <f t="shared" si="141"/>
        <v>34.799999999999997</v>
      </c>
      <c r="AZ383" s="51">
        <v>20</v>
      </c>
      <c r="BA383" s="53">
        <v>12</v>
      </c>
      <c r="BB383" s="44">
        <f t="shared" si="142"/>
        <v>50</v>
      </c>
      <c r="BC383" s="51">
        <v>5</v>
      </c>
      <c r="BD383" s="53">
        <v>2</v>
      </c>
      <c r="BE383" s="44">
        <f t="shared" si="143"/>
        <v>75</v>
      </c>
      <c r="BF383" s="51">
        <v>0</v>
      </c>
      <c r="BG383" s="53">
        <v>0</v>
      </c>
      <c r="BH383" s="44" t="s">
        <v>1755</v>
      </c>
      <c r="BI383" s="51">
        <v>0</v>
      </c>
      <c r="BJ383" s="53">
        <v>0</v>
      </c>
      <c r="BK383" s="44" t="s">
        <v>1755</v>
      </c>
      <c r="BL383" s="51">
        <v>16</v>
      </c>
      <c r="BM383" s="53">
        <v>8</v>
      </c>
      <c r="BN383" s="44">
        <f t="shared" si="146"/>
        <v>60</v>
      </c>
      <c r="BO383" s="51">
        <v>0</v>
      </c>
      <c r="BP383" s="53">
        <v>0</v>
      </c>
      <c r="BQ383" s="44" t="s">
        <v>1755</v>
      </c>
      <c r="BR383" s="51">
        <v>0</v>
      </c>
      <c r="BS383" s="53">
        <v>0</v>
      </c>
      <c r="BT383" s="44" t="s">
        <v>1755</v>
      </c>
      <c r="BU383" s="51">
        <v>0</v>
      </c>
      <c r="BV383" s="53">
        <v>0</v>
      </c>
      <c r="BW383" s="44" t="s">
        <v>1755</v>
      </c>
      <c r="BX383" s="51">
        <v>4</v>
      </c>
      <c r="BY383" s="53">
        <v>1</v>
      </c>
      <c r="BZ383" s="44">
        <f t="shared" si="149"/>
        <v>120</v>
      </c>
      <c r="CA383" s="55">
        <v>0</v>
      </c>
      <c r="CB383" s="55">
        <v>0</v>
      </c>
      <c r="CC383" s="44" t="s">
        <v>1755</v>
      </c>
      <c r="CD383" s="55">
        <v>0</v>
      </c>
      <c r="CE383" s="55">
        <v>0</v>
      </c>
      <c r="CF383" s="44" t="s">
        <v>1755</v>
      </c>
      <c r="CG383" s="55">
        <v>0</v>
      </c>
      <c r="CH383" s="55">
        <v>0</v>
      </c>
      <c r="CI383" s="44" t="s">
        <v>1755</v>
      </c>
      <c r="CJ383" s="55">
        <v>30</v>
      </c>
      <c r="CK383" s="55">
        <v>7</v>
      </c>
      <c r="CL383" s="44">
        <f t="shared" si="152"/>
        <v>128.57142857142856</v>
      </c>
      <c r="CM383" s="55">
        <v>10</v>
      </c>
      <c r="CN383" s="55">
        <v>10</v>
      </c>
      <c r="CO383" s="44">
        <f t="shared" si="153"/>
        <v>30</v>
      </c>
    </row>
    <row r="384" spans="1:93" ht="39.75" customHeight="1" x14ac:dyDescent="0.2">
      <c r="A384" s="48">
        <v>2776022</v>
      </c>
      <c r="B384" s="48" t="s">
        <v>720</v>
      </c>
      <c r="C384" s="48" t="s">
        <v>721</v>
      </c>
      <c r="D384" s="48" t="s">
        <v>157</v>
      </c>
      <c r="E384" s="48" t="s">
        <v>63</v>
      </c>
      <c r="F384" s="48" t="s">
        <v>719</v>
      </c>
      <c r="G384" s="48">
        <v>34999776669</v>
      </c>
      <c r="H384" s="48" t="s">
        <v>65</v>
      </c>
      <c r="I384" s="45"/>
      <c r="J384" s="48">
        <v>8</v>
      </c>
      <c r="K384" s="48">
        <v>2</v>
      </c>
      <c r="L384" s="48" t="s">
        <v>722</v>
      </c>
      <c r="M384" s="51">
        <v>0</v>
      </c>
      <c r="N384" s="53">
        <v>0</v>
      </c>
      <c r="O384" s="44" t="s">
        <v>1755</v>
      </c>
      <c r="P384" s="51">
        <v>0</v>
      </c>
      <c r="Q384" s="53">
        <v>0</v>
      </c>
      <c r="R384" s="44" t="s">
        <v>1755</v>
      </c>
      <c r="S384" s="51">
        <v>262</v>
      </c>
      <c r="T384" s="53">
        <v>30</v>
      </c>
      <c r="U384" s="44">
        <f t="shared" si="156"/>
        <v>262</v>
      </c>
      <c r="V384" s="51">
        <v>0</v>
      </c>
      <c r="W384" s="53">
        <v>0</v>
      </c>
      <c r="X384" s="44" t="s">
        <v>1755</v>
      </c>
      <c r="Y384" s="51">
        <v>0</v>
      </c>
      <c r="Z384" s="53">
        <v>0</v>
      </c>
      <c r="AA384" s="44" t="s">
        <v>1755</v>
      </c>
      <c r="AB384" s="51">
        <v>0</v>
      </c>
      <c r="AC384" s="53">
        <v>0</v>
      </c>
      <c r="AD384" s="44" t="s">
        <v>1755</v>
      </c>
      <c r="AE384" s="51">
        <v>0</v>
      </c>
      <c r="AF384" s="53">
        <v>0</v>
      </c>
      <c r="AG384" s="44" t="s">
        <v>1755</v>
      </c>
      <c r="AH384" s="51">
        <v>19</v>
      </c>
      <c r="AI384" s="53">
        <v>10</v>
      </c>
      <c r="AJ384" s="44">
        <f t="shared" si="158"/>
        <v>57</v>
      </c>
      <c r="AK384" s="51">
        <v>87</v>
      </c>
      <c r="AL384" s="53">
        <v>30</v>
      </c>
      <c r="AM384" s="44">
        <f t="shared" si="137"/>
        <v>87</v>
      </c>
      <c r="AN384" s="51">
        <v>180</v>
      </c>
      <c r="AO384" s="53">
        <v>15</v>
      </c>
      <c r="AP384" s="44">
        <f t="shared" si="138"/>
        <v>360</v>
      </c>
      <c r="AQ384" s="51">
        <v>22</v>
      </c>
      <c r="AR384" s="53">
        <v>15</v>
      </c>
      <c r="AS384" s="44">
        <f t="shared" si="139"/>
        <v>44</v>
      </c>
      <c r="AT384" s="51">
        <v>210</v>
      </c>
      <c r="AU384" s="53">
        <v>65</v>
      </c>
      <c r="AV384" s="44">
        <f t="shared" si="140"/>
        <v>96.92307692307692</v>
      </c>
      <c r="AW384" s="51">
        <v>68</v>
      </c>
      <c r="AX384" s="53">
        <v>15</v>
      </c>
      <c r="AY384" s="44">
        <f t="shared" si="141"/>
        <v>136</v>
      </c>
      <c r="AZ384" s="51">
        <v>115</v>
      </c>
      <c r="BA384" s="53">
        <v>50</v>
      </c>
      <c r="BB384" s="44">
        <f t="shared" si="142"/>
        <v>69</v>
      </c>
      <c r="BC384" s="51">
        <v>31</v>
      </c>
      <c r="BD384" s="53">
        <v>30</v>
      </c>
      <c r="BE384" s="44">
        <f t="shared" si="143"/>
        <v>31.000000000000004</v>
      </c>
      <c r="BF384" s="51">
        <v>84</v>
      </c>
      <c r="BG384" s="53">
        <v>10</v>
      </c>
      <c r="BH384" s="44">
        <f t="shared" si="144"/>
        <v>252</v>
      </c>
      <c r="BI384" s="51">
        <v>13</v>
      </c>
      <c r="BJ384" s="53">
        <v>5</v>
      </c>
      <c r="BK384" s="44">
        <f t="shared" si="145"/>
        <v>78</v>
      </c>
      <c r="BL384" s="51">
        <v>215</v>
      </c>
      <c r="BM384" s="53">
        <v>50</v>
      </c>
      <c r="BN384" s="44">
        <f t="shared" si="146"/>
        <v>129</v>
      </c>
      <c r="BO384" s="51">
        <v>70</v>
      </c>
      <c r="BP384" s="53">
        <v>10</v>
      </c>
      <c r="BQ384" s="44">
        <f t="shared" si="147"/>
        <v>210</v>
      </c>
      <c r="BR384" s="51">
        <v>0</v>
      </c>
      <c r="BS384" s="53">
        <v>0</v>
      </c>
      <c r="BT384" s="44" t="s">
        <v>1755</v>
      </c>
      <c r="BU384" s="51">
        <v>61</v>
      </c>
      <c r="BV384" s="53">
        <v>20</v>
      </c>
      <c r="BW384" s="44">
        <f t="shared" si="148"/>
        <v>91.5</v>
      </c>
      <c r="BX384" s="51">
        <v>16</v>
      </c>
      <c r="BY384" s="53">
        <v>10</v>
      </c>
      <c r="BZ384" s="44">
        <f t="shared" si="149"/>
        <v>48</v>
      </c>
      <c r="CA384" s="55">
        <v>10</v>
      </c>
      <c r="CB384" s="55">
        <v>2</v>
      </c>
      <c r="CC384" s="44">
        <f t="shared" si="160"/>
        <v>150</v>
      </c>
      <c r="CD384" s="55">
        <v>0</v>
      </c>
      <c r="CE384" s="55">
        <v>0</v>
      </c>
      <c r="CF384" s="44" t="s">
        <v>1755</v>
      </c>
      <c r="CG384" s="55">
        <v>136</v>
      </c>
      <c r="CH384" s="55">
        <v>35</v>
      </c>
      <c r="CI384" s="44">
        <f t="shared" si="151"/>
        <v>116.57142857142857</v>
      </c>
      <c r="CJ384" s="55">
        <v>75</v>
      </c>
      <c r="CK384" s="55">
        <v>20</v>
      </c>
      <c r="CL384" s="44">
        <f t="shared" si="152"/>
        <v>112.5</v>
      </c>
      <c r="CM384" s="55">
        <v>158</v>
      </c>
      <c r="CN384" s="55">
        <v>50</v>
      </c>
      <c r="CO384" s="44">
        <f t="shared" si="153"/>
        <v>94.800000000000011</v>
      </c>
    </row>
    <row r="385" spans="1:93" ht="39.75" customHeight="1" x14ac:dyDescent="0.2">
      <c r="A385" s="48">
        <v>2776030</v>
      </c>
      <c r="B385" s="48" t="s">
        <v>1093</v>
      </c>
      <c r="C385" s="48" t="s">
        <v>1094</v>
      </c>
      <c r="D385" s="48" t="s">
        <v>152</v>
      </c>
      <c r="E385" s="48" t="s">
        <v>65</v>
      </c>
      <c r="F385" s="48" t="s">
        <v>1092</v>
      </c>
      <c r="G385" s="48">
        <v>3538611177</v>
      </c>
      <c r="H385" s="48" t="s">
        <v>65</v>
      </c>
      <c r="I385" s="45"/>
      <c r="J385" s="48">
        <v>4</v>
      </c>
      <c r="K385" s="48">
        <v>0</v>
      </c>
      <c r="L385" s="48" t="s">
        <v>64</v>
      </c>
      <c r="M385" s="51">
        <v>0</v>
      </c>
      <c r="N385" s="53">
        <v>0</v>
      </c>
      <c r="O385" s="44" t="s">
        <v>1755</v>
      </c>
      <c r="P385" s="51">
        <v>0</v>
      </c>
      <c r="Q385" s="53">
        <v>0</v>
      </c>
      <c r="R385" s="44" t="s">
        <v>1755</v>
      </c>
      <c r="S385" s="51">
        <v>128</v>
      </c>
      <c r="T385" s="53">
        <v>0</v>
      </c>
      <c r="U385" s="44" t="s">
        <v>1755</v>
      </c>
      <c r="V385" s="51">
        <v>12</v>
      </c>
      <c r="W385" s="53">
        <v>0</v>
      </c>
      <c r="X385" s="44" t="s">
        <v>1755</v>
      </c>
      <c r="Y385" s="51">
        <v>0</v>
      </c>
      <c r="Z385" s="53">
        <v>0</v>
      </c>
      <c r="AA385" s="44" t="s">
        <v>1755</v>
      </c>
      <c r="AB385" s="51">
        <v>0</v>
      </c>
      <c r="AC385" s="53">
        <v>0</v>
      </c>
      <c r="AD385" s="44" t="s">
        <v>1755</v>
      </c>
      <c r="AE385" s="51">
        <v>0</v>
      </c>
      <c r="AF385" s="53">
        <v>0</v>
      </c>
      <c r="AG385" s="44" t="s">
        <v>1755</v>
      </c>
      <c r="AH385" s="51">
        <v>0</v>
      </c>
      <c r="AI385" s="53">
        <v>0</v>
      </c>
      <c r="AJ385" s="44" t="s">
        <v>1755</v>
      </c>
      <c r="AK385" s="52">
        <v>82</v>
      </c>
      <c r="AL385" s="53">
        <v>182</v>
      </c>
      <c r="AM385" s="44">
        <f t="shared" si="137"/>
        <v>13.516483516483516</v>
      </c>
      <c r="AN385" s="51">
        <v>85</v>
      </c>
      <c r="AO385" s="53">
        <v>0</v>
      </c>
      <c r="AP385" s="44" t="s">
        <v>1755</v>
      </c>
      <c r="AQ385" s="51">
        <v>6</v>
      </c>
      <c r="AR385" s="53">
        <v>0</v>
      </c>
      <c r="AS385" s="44" t="s">
        <v>1755</v>
      </c>
      <c r="AT385" s="52">
        <v>0</v>
      </c>
      <c r="AU385" s="53">
        <v>0</v>
      </c>
      <c r="AV385" s="44" t="s">
        <v>1755</v>
      </c>
      <c r="AW385" s="51">
        <v>55</v>
      </c>
      <c r="AX385" s="53">
        <v>0</v>
      </c>
      <c r="AY385" s="44" t="s">
        <v>1755</v>
      </c>
      <c r="AZ385" s="51">
        <v>26</v>
      </c>
      <c r="BA385" s="53">
        <v>2</v>
      </c>
      <c r="BB385" s="44">
        <f t="shared" si="142"/>
        <v>390</v>
      </c>
      <c r="BC385" s="51">
        <v>100</v>
      </c>
      <c r="BD385" s="53">
        <v>6</v>
      </c>
      <c r="BE385" s="44">
        <f t="shared" si="143"/>
        <v>500.00000000000006</v>
      </c>
      <c r="BF385" s="51">
        <v>94</v>
      </c>
      <c r="BG385" s="53">
        <v>0</v>
      </c>
      <c r="BH385" s="44" t="s">
        <v>1755</v>
      </c>
      <c r="BI385" s="51">
        <v>10</v>
      </c>
      <c r="BJ385" s="53">
        <v>0</v>
      </c>
      <c r="BK385" s="44" t="s">
        <v>1755</v>
      </c>
      <c r="BL385" s="51">
        <v>21</v>
      </c>
      <c r="BM385" s="53">
        <v>0</v>
      </c>
      <c r="BN385" s="44" t="s">
        <v>1755</v>
      </c>
      <c r="BO385" s="51">
        <v>14</v>
      </c>
      <c r="BP385" s="53">
        <v>10</v>
      </c>
      <c r="BQ385" s="44">
        <f t="shared" si="147"/>
        <v>42</v>
      </c>
      <c r="BR385" s="51">
        <v>0</v>
      </c>
      <c r="BS385" s="53">
        <v>0</v>
      </c>
      <c r="BT385" s="44" t="s">
        <v>1755</v>
      </c>
      <c r="BU385" s="51">
        <v>0</v>
      </c>
      <c r="BV385" s="53">
        <v>0</v>
      </c>
      <c r="BW385" s="44" t="s">
        <v>1755</v>
      </c>
      <c r="BX385" s="51">
        <v>8</v>
      </c>
      <c r="BY385" s="53">
        <v>0</v>
      </c>
      <c r="BZ385" s="44" t="s">
        <v>1755</v>
      </c>
      <c r="CA385" s="55">
        <v>0</v>
      </c>
      <c r="CB385" s="55">
        <v>0</v>
      </c>
      <c r="CC385" s="44" t="s">
        <v>1755</v>
      </c>
      <c r="CD385" s="55">
        <v>0</v>
      </c>
      <c r="CE385" s="55">
        <v>0</v>
      </c>
      <c r="CF385" s="44" t="s">
        <v>1755</v>
      </c>
      <c r="CG385" s="55">
        <v>0</v>
      </c>
      <c r="CH385" s="55">
        <v>0</v>
      </c>
      <c r="CI385" s="44" t="s">
        <v>1755</v>
      </c>
      <c r="CJ385" s="55">
        <v>116</v>
      </c>
      <c r="CK385" s="55">
        <v>2</v>
      </c>
      <c r="CL385" s="44">
        <f t="shared" si="152"/>
        <v>1740</v>
      </c>
      <c r="CM385" s="55">
        <v>0</v>
      </c>
      <c r="CN385" s="55">
        <v>0</v>
      </c>
      <c r="CO385" s="44" t="s">
        <v>1755</v>
      </c>
    </row>
    <row r="386" spans="1:93" ht="39.75" customHeight="1" x14ac:dyDescent="0.2">
      <c r="A386" s="48">
        <v>2777347</v>
      </c>
      <c r="B386" s="48" t="s">
        <v>1208</v>
      </c>
      <c r="C386" s="48" t="s">
        <v>1145</v>
      </c>
      <c r="D386" s="48" t="s">
        <v>81</v>
      </c>
      <c r="E386" s="48" t="s">
        <v>63</v>
      </c>
      <c r="F386" s="48" t="s">
        <v>1207</v>
      </c>
      <c r="G386" s="48" t="s">
        <v>1144</v>
      </c>
      <c r="H386" s="48" t="s">
        <v>63</v>
      </c>
      <c r="I386" s="48" t="s">
        <v>1209</v>
      </c>
      <c r="J386" s="48">
        <v>15</v>
      </c>
      <c r="K386" s="49">
        <v>4</v>
      </c>
      <c r="L386" s="48" t="s">
        <v>82</v>
      </c>
      <c r="M386" s="51">
        <v>0</v>
      </c>
      <c r="N386" s="53">
        <v>0</v>
      </c>
      <c r="O386" s="44" t="s">
        <v>1755</v>
      </c>
      <c r="P386" s="51">
        <v>0</v>
      </c>
      <c r="Q386" s="53">
        <v>0</v>
      </c>
      <c r="R386" s="44" t="s">
        <v>1755</v>
      </c>
      <c r="S386" s="51">
        <v>937</v>
      </c>
      <c r="T386" s="53">
        <v>200</v>
      </c>
      <c r="U386" s="44">
        <f t="shared" si="156"/>
        <v>140.54999999999998</v>
      </c>
      <c r="V386" s="51">
        <v>0</v>
      </c>
      <c r="W386" s="53">
        <v>0</v>
      </c>
      <c r="X386" s="44" t="s">
        <v>1755</v>
      </c>
      <c r="Y386" s="51">
        <v>39</v>
      </c>
      <c r="Z386" s="53">
        <v>10</v>
      </c>
      <c r="AA386" s="44">
        <f t="shared" ref="AA386:AA448" si="162">(Y386/Z386)*30</f>
        <v>117</v>
      </c>
      <c r="AB386" s="51">
        <v>0</v>
      </c>
      <c r="AC386" s="53">
        <v>0</v>
      </c>
      <c r="AD386" s="44" t="s">
        <v>1755</v>
      </c>
      <c r="AE386" s="51">
        <v>167</v>
      </c>
      <c r="AF386" s="53">
        <v>50</v>
      </c>
      <c r="AG386" s="44">
        <f t="shared" ref="AG386:AG448" si="163">(AE386/AF386)*30</f>
        <v>100.19999999999999</v>
      </c>
      <c r="AH386" s="51">
        <v>215</v>
      </c>
      <c r="AI386" s="53">
        <v>40</v>
      </c>
      <c r="AJ386" s="44">
        <f t="shared" ref="AJ386:AJ448" si="164">(AH386/AI386)*30</f>
        <v>161.25</v>
      </c>
      <c r="AK386" s="51">
        <v>579</v>
      </c>
      <c r="AL386" s="53">
        <v>240</v>
      </c>
      <c r="AM386" s="44">
        <f t="shared" ref="AM386:AM449" si="165">(AK386/AL386)*30</f>
        <v>72.375</v>
      </c>
      <c r="AN386" s="51">
        <v>148</v>
      </c>
      <c r="AO386" s="53">
        <v>255</v>
      </c>
      <c r="AP386" s="44">
        <f t="shared" ref="AP386:AP449" si="166">(AN386/AO386)*30</f>
        <v>17.411764705882355</v>
      </c>
      <c r="AQ386" s="51">
        <v>62</v>
      </c>
      <c r="AR386" s="53">
        <v>28</v>
      </c>
      <c r="AS386" s="44">
        <f t="shared" ref="AS386:AS449" si="167">(AQ386/AR386)*30</f>
        <v>66.428571428571431</v>
      </c>
      <c r="AT386" s="51">
        <v>277</v>
      </c>
      <c r="AU386" s="53">
        <v>60</v>
      </c>
      <c r="AV386" s="44">
        <f t="shared" ref="AV386:AV449" si="168">(AT386/AU386)*30</f>
        <v>138.5</v>
      </c>
      <c r="AW386" s="51">
        <v>676</v>
      </c>
      <c r="AX386" s="53">
        <v>245</v>
      </c>
      <c r="AY386" s="44">
        <f t="shared" ref="AY386:AY449" si="169">(AW386/AX386)*30</f>
        <v>82.775510204081641</v>
      </c>
      <c r="AZ386" s="51">
        <v>415</v>
      </c>
      <c r="BA386" s="53">
        <v>95</v>
      </c>
      <c r="BB386" s="44">
        <f t="shared" ref="BB386:BB449" si="170">(AZ386/BA386)*30</f>
        <v>131.05263157894737</v>
      </c>
      <c r="BC386" s="51">
        <v>220</v>
      </c>
      <c r="BD386" s="53">
        <v>65</v>
      </c>
      <c r="BE386" s="44">
        <f t="shared" ref="BE386:BE449" si="171">(BC386/BD386)*30</f>
        <v>101.53846153846153</v>
      </c>
      <c r="BF386" s="51">
        <v>101</v>
      </c>
      <c r="BG386" s="53">
        <v>60</v>
      </c>
      <c r="BH386" s="44">
        <f t="shared" ref="BH386:BH449" si="172">(BF386/BG386)*30</f>
        <v>50.5</v>
      </c>
      <c r="BI386" s="51">
        <v>24</v>
      </c>
      <c r="BJ386" s="53">
        <v>15</v>
      </c>
      <c r="BK386" s="44">
        <f t="shared" ref="BK386:BK449" si="173">(BI386/BJ386)*30</f>
        <v>48</v>
      </c>
      <c r="BL386" s="51">
        <v>121</v>
      </c>
      <c r="BM386" s="53">
        <v>95</v>
      </c>
      <c r="BN386" s="44">
        <f t="shared" ref="BN386:BN449" si="174">(BL386/BM386)*30</f>
        <v>38.210526315789473</v>
      </c>
      <c r="BO386" s="51">
        <v>327</v>
      </c>
      <c r="BP386" s="53">
        <v>51</v>
      </c>
      <c r="BQ386" s="44">
        <f t="shared" ref="BQ386:BQ448" si="175">(BO386/BP386)*30</f>
        <v>192.35294117647061</v>
      </c>
      <c r="BR386" s="51">
        <v>0</v>
      </c>
      <c r="BS386" s="53">
        <v>0</v>
      </c>
      <c r="BT386" s="44" t="s">
        <v>1755</v>
      </c>
      <c r="BU386" s="51">
        <v>458</v>
      </c>
      <c r="BV386" s="53">
        <v>90</v>
      </c>
      <c r="BW386" s="44">
        <f t="shared" ref="BW386:BW448" si="176">(BU386/BV386)*30</f>
        <v>152.66666666666666</v>
      </c>
      <c r="BX386" s="51">
        <v>106</v>
      </c>
      <c r="BY386" s="53">
        <v>25</v>
      </c>
      <c r="BZ386" s="44">
        <f t="shared" ref="BZ386:BZ449" si="177">(BX386/BY386)*30</f>
        <v>127.2</v>
      </c>
      <c r="CA386" s="55">
        <v>0</v>
      </c>
      <c r="CB386" s="55">
        <v>0</v>
      </c>
      <c r="CC386" s="44" t="s">
        <v>1755</v>
      </c>
      <c r="CD386" s="55">
        <v>215</v>
      </c>
      <c r="CE386" s="55">
        <v>215</v>
      </c>
      <c r="CF386" s="44">
        <f t="shared" ref="CF386:CF448" si="178">(CD386/CE386)*30</f>
        <v>30</v>
      </c>
      <c r="CG386" s="55">
        <v>742</v>
      </c>
      <c r="CH386" s="55">
        <v>742</v>
      </c>
      <c r="CI386" s="44">
        <f t="shared" ref="CI386:CI448" si="179">(CG386/CH386)*30</f>
        <v>30</v>
      </c>
      <c r="CJ386" s="55">
        <v>283</v>
      </c>
      <c r="CK386" s="55">
        <v>283</v>
      </c>
      <c r="CL386" s="44">
        <f t="shared" ref="CL386:CL449" si="180">(CJ386/CK386)*30</f>
        <v>30</v>
      </c>
      <c r="CM386" s="55">
        <v>940</v>
      </c>
      <c r="CN386" s="55">
        <v>940</v>
      </c>
      <c r="CO386" s="44">
        <f t="shared" ref="CO386:CO449" si="181">(CM386/CN386)*30</f>
        <v>30</v>
      </c>
    </row>
    <row r="387" spans="1:93" ht="39.75" customHeight="1" x14ac:dyDescent="0.2">
      <c r="A387" s="48">
        <v>2785722</v>
      </c>
      <c r="B387" s="48" t="s">
        <v>1007</v>
      </c>
      <c r="C387" s="48" t="s">
        <v>1009</v>
      </c>
      <c r="D387" s="48" t="s">
        <v>62</v>
      </c>
      <c r="E387" s="48" t="s">
        <v>65</v>
      </c>
      <c r="F387" s="48" t="s">
        <v>1006</v>
      </c>
      <c r="G387" s="48" t="s">
        <v>1008</v>
      </c>
      <c r="H387" s="48" t="s">
        <v>65</v>
      </c>
      <c r="I387" s="45"/>
      <c r="J387" s="48">
        <v>19</v>
      </c>
      <c r="K387" s="48">
        <v>0</v>
      </c>
      <c r="L387" s="48" t="s">
        <v>82</v>
      </c>
      <c r="M387" s="51">
        <v>0</v>
      </c>
      <c r="N387" s="53">
        <v>0</v>
      </c>
      <c r="O387" s="44" t="s">
        <v>1755</v>
      </c>
      <c r="P387" s="51">
        <v>0</v>
      </c>
      <c r="Q387" s="53">
        <v>0</v>
      </c>
      <c r="R387" s="44" t="s">
        <v>1755</v>
      </c>
      <c r="S387" s="51">
        <v>600</v>
      </c>
      <c r="T387" s="53">
        <v>17</v>
      </c>
      <c r="U387" s="44">
        <f t="shared" ref="U387:U449" si="182">(S387/T387)*30</f>
        <v>1058.8235294117649</v>
      </c>
      <c r="V387" s="51">
        <v>0</v>
      </c>
      <c r="W387" s="53">
        <v>0</v>
      </c>
      <c r="X387" s="44" t="s">
        <v>1755</v>
      </c>
      <c r="Y387" s="51">
        <v>0</v>
      </c>
      <c r="Z387" s="53">
        <v>0</v>
      </c>
      <c r="AA387" s="44" t="s">
        <v>1755</v>
      </c>
      <c r="AB387" s="51">
        <v>0</v>
      </c>
      <c r="AC387" s="53">
        <v>0</v>
      </c>
      <c r="AD387" s="44" t="s">
        <v>1755</v>
      </c>
      <c r="AE387" s="51">
        <v>0</v>
      </c>
      <c r="AF387" s="53">
        <v>0</v>
      </c>
      <c r="AG387" s="44" t="s">
        <v>1755</v>
      </c>
      <c r="AH387" s="51">
        <v>0</v>
      </c>
      <c r="AI387" s="53">
        <v>0</v>
      </c>
      <c r="AJ387" s="44" t="s">
        <v>1755</v>
      </c>
      <c r="AK387" s="51">
        <v>2890</v>
      </c>
      <c r="AL387" s="53">
        <v>44</v>
      </c>
      <c r="AM387" s="44">
        <f t="shared" si="165"/>
        <v>1970.4545454545455</v>
      </c>
      <c r="AN387" s="51">
        <v>860</v>
      </c>
      <c r="AO387" s="53">
        <v>95</v>
      </c>
      <c r="AP387" s="44">
        <f t="shared" si="166"/>
        <v>271.57894736842104</v>
      </c>
      <c r="AQ387" s="51">
        <v>166</v>
      </c>
      <c r="AR387" s="53">
        <v>8</v>
      </c>
      <c r="AS387" s="44">
        <f t="shared" si="167"/>
        <v>622.5</v>
      </c>
      <c r="AT387" s="51">
        <v>298</v>
      </c>
      <c r="AU387" s="53">
        <v>60</v>
      </c>
      <c r="AV387" s="44">
        <f t="shared" si="168"/>
        <v>149</v>
      </c>
      <c r="AW387" s="51">
        <v>190</v>
      </c>
      <c r="AX387" s="53">
        <v>39</v>
      </c>
      <c r="AY387" s="44">
        <f t="shared" si="169"/>
        <v>146.15384615384613</v>
      </c>
      <c r="AZ387" s="51">
        <v>1120</v>
      </c>
      <c r="BA387" s="53">
        <v>77</v>
      </c>
      <c r="BB387" s="44">
        <f t="shared" si="170"/>
        <v>436.36363636363637</v>
      </c>
      <c r="BC387" s="51">
        <v>275</v>
      </c>
      <c r="BD387" s="53">
        <v>91</v>
      </c>
      <c r="BE387" s="44">
        <f t="shared" si="171"/>
        <v>90.659340659340657</v>
      </c>
      <c r="BF387" s="51">
        <v>190</v>
      </c>
      <c r="BG387" s="53">
        <v>61</v>
      </c>
      <c r="BH387" s="44">
        <f t="shared" si="172"/>
        <v>93.442622950819668</v>
      </c>
      <c r="BI387" s="51">
        <v>30</v>
      </c>
      <c r="BJ387" s="53">
        <v>1</v>
      </c>
      <c r="BK387" s="44">
        <f t="shared" si="173"/>
        <v>900</v>
      </c>
      <c r="BL387" s="51">
        <v>950</v>
      </c>
      <c r="BM387" s="53">
        <v>215</v>
      </c>
      <c r="BN387" s="44">
        <f t="shared" si="174"/>
        <v>132.55813953488371</v>
      </c>
      <c r="BO387" s="51">
        <v>470</v>
      </c>
      <c r="BP387" s="53">
        <v>7</v>
      </c>
      <c r="BQ387" s="44">
        <f t="shared" si="175"/>
        <v>2014.2857142857142</v>
      </c>
      <c r="BR387" s="51">
        <v>0</v>
      </c>
      <c r="BS387" s="53">
        <v>0</v>
      </c>
      <c r="BT387" s="44" t="s">
        <v>1755</v>
      </c>
      <c r="BU387" s="51">
        <v>0</v>
      </c>
      <c r="BV387" s="53">
        <v>0</v>
      </c>
      <c r="BW387" s="44" t="s">
        <v>1755</v>
      </c>
      <c r="BX387" s="51">
        <v>0</v>
      </c>
      <c r="BY387" s="53">
        <v>0</v>
      </c>
      <c r="BZ387" s="44" t="s">
        <v>1755</v>
      </c>
      <c r="CA387" s="55">
        <v>0</v>
      </c>
      <c r="CB387" s="55">
        <v>0</v>
      </c>
      <c r="CC387" s="44" t="s">
        <v>1755</v>
      </c>
      <c r="CD387" s="55">
        <v>0</v>
      </c>
      <c r="CE387" s="55">
        <v>0</v>
      </c>
      <c r="CF387" s="44" t="s">
        <v>1755</v>
      </c>
      <c r="CG387" s="55">
        <v>0</v>
      </c>
      <c r="CH387" s="55">
        <v>0</v>
      </c>
      <c r="CI387" s="44" t="s">
        <v>1755</v>
      </c>
      <c r="CJ387" s="55">
        <v>0</v>
      </c>
      <c r="CK387" s="55">
        <v>0</v>
      </c>
      <c r="CL387" s="44" t="s">
        <v>1755</v>
      </c>
      <c r="CM387" s="55">
        <v>290</v>
      </c>
      <c r="CN387" s="55">
        <v>15</v>
      </c>
      <c r="CO387" s="44">
        <f t="shared" si="181"/>
        <v>580</v>
      </c>
    </row>
    <row r="388" spans="1:93" ht="39.75" customHeight="1" x14ac:dyDescent="0.2">
      <c r="A388" s="48">
        <v>2793784</v>
      </c>
      <c r="B388" s="48" t="s">
        <v>902</v>
      </c>
      <c r="C388" s="48" t="s">
        <v>1201</v>
      </c>
      <c r="D388" s="48" t="s">
        <v>152</v>
      </c>
      <c r="E388" s="48" t="s">
        <v>65</v>
      </c>
      <c r="F388" s="48" t="s">
        <v>1200</v>
      </c>
      <c r="G388" s="48">
        <v>3599111850</v>
      </c>
      <c r="H388" s="48" t="s">
        <v>65</v>
      </c>
      <c r="I388" s="45"/>
      <c r="J388" s="48">
        <v>0</v>
      </c>
      <c r="K388" s="48">
        <v>0</v>
      </c>
      <c r="L388" s="48" t="s">
        <v>82</v>
      </c>
      <c r="M388" s="51">
        <v>0</v>
      </c>
      <c r="N388" s="53">
        <v>0</v>
      </c>
      <c r="O388" s="44" t="s">
        <v>1755</v>
      </c>
      <c r="P388" s="51">
        <v>0</v>
      </c>
      <c r="Q388" s="53">
        <v>0</v>
      </c>
      <c r="R388" s="44" t="s">
        <v>1755</v>
      </c>
      <c r="S388" s="51">
        <v>312</v>
      </c>
      <c r="T388" s="53">
        <v>2</v>
      </c>
      <c r="U388" s="44">
        <f t="shared" si="182"/>
        <v>4680</v>
      </c>
      <c r="V388" s="51">
        <v>0</v>
      </c>
      <c r="W388" s="53">
        <v>0</v>
      </c>
      <c r="X388" s="44" t="s">
        <v>1755</v>
      </c>
      <c r="Y388" s="51">
        <v>0</v>
      </c>
      <c r="Z388" s="53">
        <v>0</v>
      </c>
      <c r="AA388" s="44" t="s">
        <v>1755</v>
      </c>
      <c r="AB388" s="51">
        <v>0</v>
      </c>
      <c r="AC388" s="53">
        <v>0</v>
      </c>
      <c r="AD388" s="44" t="s">
        <v>1755</v>
      </c>
      <c r="AE388" s="51">
        <v>0</v>
      </c>
      <c r="AF388" s="53">
        <v>0</v>
      </c>
      <c r="AG388" s="44" t="s">
        <v>1755</v>
      </c>
      <c r="AH388" s="51">
        <v>0</v>
      </c>
      <c r="AI388" s="53">
        <v>0</v>
      </c>
      <c r="AJ388" s="44" t="s">
        <v>1755</v>
      </c>
      <c r="AK388" s="51">
        <v>80</v>
      </c>
      <c r="AL388" s="53">
        <v>10</v>
      </c>
      <c r="AM388" s="44">
        <f t="shared" si="165"/>
        <v>240</v>
      </c>
      <c r="AN388" s="51">
        <v>180</v>
      </c>
      <c r="AO388" s="53">
        <v>5</v>
      </c>
      <c r="AP388" s="44">
        <f t="shared" si="166"/>
        <v>1080</v>
      </c>
      <c r="AQ388" s="52">
        <v>6</v>
      </c>
      <c r="AR388" s="53">
        <v>2</v>
      </c>
      <c r="AS388" s="44">
        <f t="shared" si="167"/>
        <v>90</v>
      </c>
      <c r="AT388" s="51">
        <v>175</v>
      </c>
      <c r="AU388" s="53">
        <v>10</v>
      </c>
      <c r="AV388" s="44">
        <f t="shared" si="168"/>
        <v>525</v>
      </c>
      <c r="AW388" s="51">
        <v>184</v>
      </c>
      <c r="AX388" s="53">
        <v>20</v>
      </c>
      <c r="AY388" s="44">
        <f t="shared" si="169"/>
        <v>276</v>
      </c>
      <c r="AZ388" s="51">
        <v>159</v>
      </c>
      <c r="BA388" s="53">
        <v>30</v>
      </c>
      <c r="BB388" s="44">
        <f t="shared" si="170"/>
        <v>159</v>
      </c>
      <c r="BC388" s="51">
        <v>77</v>
      </c>
      <c r="BD388" s="53">
        <v>5</v>
      </c>
      <c r="BE388" s="44">
        <f t="shared" si="171"/>
        <v>462</v>
      </c>
      <c r="BF388" s="51">
        <v>34</v>
      </c>
      <c r="BG388" s="53">
        <v>10</v>
      </c>
      <c r="BH388" s="44">
        <f t="shared" si="172"/>
        <v>102</v>
      </c>
      <c r="BI388" s="51">
        <v>30</v>
      </c>
      <c r="BJ388" s="53">
        <v>2</v>
      </c>
      <c r="BK388" s="44">
        <f t="shared" si="173"/>
        <v>450</v>
      </c>
      <c r="BL388" s="51">
        <v>125</v>
      </c>
      <c r="BM388" s="53">
        <v>5</v>
      </c>
      <c r="BN388" s="44">
        <f t="shared" si="174"/>
        <v>750</v>
      </c>
      <c r="BO388" s="51">
        <v>0</v>
      </c>
      <c r="BP388" s="53">
        <v>0</v>
      </c>
      <c r="BQ388" s="44" t="s">
        <v>1755</v>
      </c>
      <c r="BR388" s="51">
        <v>0</v>
      </c>
      <c r="BS388" s="53">
        <v>0</v>
      </c>
      <c r="BT388" s="44" t="s">
        <v>1755</v>
      </c>
      <c r="BU388" s="51">
        <v>0</v>
      </c>
      <c r="BV388" s="53">
        <v>0</v>
      </c>
      <c r="BW388" s="44" t="s">
        <v>1755</v>
      </c>
      <c r="BX388" s="51">
        <v>12</v>
      </c>
      <c r="BY388" s="53">
        <v>1</v>
      </c>
      <c r="BZ388" s="44">
        <f t="shared" si="177"/>
        <v>360</v>
      </c>
      <c r="CA388" s="55">
        <v>0</v>
      </c>
      <c r="CB388" s="55">
        <v>0</v>
      </c>
      <c r="CC388" s="44" t="s">
        <v>1755</v>
      </c>
      <c r="CD388" s="55">
        <v>0</v>
      </c>
      <c r="CE388" s="55">
        <v>0</v>
      </c>
      <c r="CF388" s="44" t="s">
        <v>1755</v>
      </c>
      <c r="CG388" s="55">
        <v>0</v>
      </c>
      <c r="CH388" s="55">
        <v>0</v>
      </c>
      <c r="CI388" s="44" t="s">
        <v>1755</v>
      </c>
      <c r="CJ388" s="55">
        <v>0</v>
      </c>
      <c r="CK388" s="55">
        <v>0</v>
      </c>
      <c r="CL388" s="44" t="s">
        <v>1755</v>
      </c>
      <c r="CM388" s="55">
        <v>0</v>
      </c>
      <c r="CN388" s="55">
        <v>0</v>
      </c>
      <c r="CO388" s="44" t="s">
        <v>1755</v>
      </c>
    </row>
    <row r="389" spans="1:93" ht="39.75" customHeight="1" x14ac:dyDescent="0.2">
      <c r="A389" s="48">
        <v>2794136</v>
      </c>
      <c r="B389" s="48" t="s">
        <v>250</v>
      </c>
      <c r="C389" s="48" t="s">
        <v>251</v>
      </c>
      <c r="D389" s="48" t="s">
        <v>152</v>
      </c>
      <c r="E389" s="48" t="s">
        <v>65</v>
      </c>
      <c r="F389" s="48" t="s">
        <v>249</v>
      </c>
      <c r="G389" s="48">
        <v>35999610979</v>
      </c>
      <c r="H389" s="48" t="s">
        <v>65</v>
      </c>
      <c r="I389" s="45"/>
      <c r="J389" s="49">
        <v>0</v>
      </c>
      <c r="K389" s="49">
        <v>0</v>
      </c>
      <c r="L389" s="48" t="s">
        <v>64</v>
      </c>
      <c r="M389" s="51">
        <v>25</v>
      </c>
      <c r="N389" s="54">
        <v>0</v>
      </c>
      <c r="O389" s="44" t="s">
        <v>1755</v>
      </c>
      <c r="P389" s="52">
        <v>0</v>
      </c>
      <c r="Q389" s="54">
        <v>0</v>
      </c>
      <c r="R389" s="44" t="s">
        <v>1755</v>
      </c>
      <c r="S389" s="51">
        <v>150</v>
      </c>
      <c r="T389" s="54">
        <v>0</v>
      </c>
      <c r="U389" s="44" t="s">
        <v>1755</v>
      </c>
      <c r="V389" s="52">
        <v>0</v>
      </c>
      <c r="W389" s="54">
        <v>0</v>
      </c>
      <c r="X389" s="44" t="s">
        <v>1755</v>
      </c>
      <c r="Y389" s="52">
        <v>0</v>
      </c>
      <c r="Z389" s="54">
        <v>0</v>
      </c>
      <c r="AA389" s="44" t="s">
        <v>1755</v>
      </c>
      <c r="AB389" s="52">
        <v>0</v>
      </c>
      <c r="AC389" s="54">
        <v>0</v>
      </c>
      <c r="AD389" s="44" t="s">
        <v>1755</v>
      </c>
      <c r="AE389" s="52">
        <v>0</v>
      </c>
      <c r="AF389" s="54">
        <v>0</v>
      </c>
      <c r="AG389" s="44" t="s">
        <v>1755</v>
      </c>
      <c r="AH389" s="52">
        <v>0</v>
      </c>
      <c r="AI389" s="54">
        <v>0</v>
      </c>
      <c r="AJ389" s="44" t="s">
        <v>1755</v>
      </c>
      <c r="AK389" s="51">
        <v>192</v>
      </c>
      <c r="AL389" s="54">
        <v>8</v>
      </c>
      <c r="AM389" s="44">
        <f t="shared" si="165"/>
        <v>720</v>
      </c>
      <c r="AN389" s="51">
        <v>109</v>
      </c>
      <c r="AO389" s="54">
        <v>0</v>
      </c>
      <c r="AP389" s="44" t="s">
        <v>1755</v>
      </c>
      <c r="AQ389" s="52">
        <v>0</v>
      </c>
      <c r="AR389" s="54">
        <v>0</v>
      </c>
      <c r="AS389" s="44" t="s">
        <v>1755</v>
      </c>
      <c r="AT389" s="51">
        <v>47</v>
      </c>
      <c r="AU389" s="54">
        <v>0</v>
      </c>
      <c r="AV389" s="44" t="s">
        <v>1755</v>
      </c>
      <c r="AW389" s="51">
        <v>83</v>
      </c>
      <c r="AX389" s="54">
        <v>0</v>
      </c>
      <c r="AY389" s="44" t="s">
        <v>1755</v>
      </c>
      <c r="AZ389" s="52">
        <v>0</v>
      </c>
      <c r="BA389" s="54">
        <v>0</v>
      </c>
      <c r="BB389" s="44" t="s">
        <v>1755</v>
      </c>
      <c r="BC389" s="52">
        <v>0</v>
      </c>
      <c r="BD389" s="54">
        <v>0</v>
      </c>
      <c r="BE389" s="44" t="s">
        <v>1755</v>
      </c>
      <c r="BF389" s="52">
        <v>0</v>
      </c>
      <c r="BG389" s="54">
        <v>0</v>
      </c>
      <c r="BH389" s="44" t="s">
        <v>1755</v>
      </c>
      <c r="BI389" s="51">
        <v>23</v>
      </c>
      <c r="BJ389" s="54">
        <v>0</v>
      </c>
      <c r="BK389" s="44" t="s">
        <v>1755</v>
      </c>
      <c r="BL389" s="51">
        <v>19</v>
      </c>
      <c r="BM389" s="54">
        <v>0</v>
      </c>
      <c r="BN389" s="44" t="s">
        <v>1755</v>
      </c>
      <c r="BO389" s="51">
        <v>44</v>
      </c>
      <c r="BP389" s="54">
        <v>0</v>
      </c>
      <c r="BQ389" s="44" t="s">
        <v>1755</v>
      </c>
      <c r="BR389" s="52">
        <v>0</v>
      </c>
      <c r="BS389" s="54">
        <v>0</v>
      </c>
      <c r="BT389" s="44" t="s">
        <v>1755</v>
      </c>
      <c r="BU389" s="51">
        <v>11</v>
      </c>
      <c r="BV389" s="54">
        <v>0</v>
      </c>
      <c r="BW389" s="44" t="s">
        <v>1755</v>
      </c>
      <c r="BX389" s="51">
        <v>26</v>
      </c>
      <c r="BY389" s="54">
        <v>0</v>
      </c>
      <c r="BZ389" s="44" t="s">
        <v>1755</v>
      </c>
      <c r="CA389" s="56">
        <v>0</v>
      </c>
      <c r="CB389" s="56">
        <v>0</v>
      </c>
      <c r="CC389" s="44" t="s">
        <v>1755</v>
      </c>
      <c r="CD389" s="56">
        <v>0</v>
      </c>
      <c r="CE389" s="56">
        <v>0</v>
      </c>
      <c r="CF389" s="44" t="s">
        <v>1755</v>
      </c>
      <c r="CG389" s="55">
        <v>16</v>
      </c>
      <c r="CH389" s="56">
        <v>0</v>
      </c>
      <c r="CI389" s="44" t="s">
        <v>1755</v>
      </c>
      <c r="CJ389" s="55">
        <v>135</v>
      </c>
      <c r="CK389" s="56">
        <v>0</v>
      </c>
      <c r="CL389" s="44" t="s">
        <v>1755</v>
      </c>
      <c r="CM389" s="55">
        <v>10</v>
      </c>
      <c r="CN389" s="56">
        <v>0</v>
      </c>
      <c r="CO389" s="44" t="s">
        <v>1755</v>
      </c>
    </row>
    <row r="390" spans="1:93" ht="39.75" customHeight="1" x14ac:dyDescent="0.2">
      <c r="A390" s="48">
        <v>2795299</v>
      </c>
      <c r="B390" s="48" t="s">
        <v>768</v>
      </c>
      <c r="C390" s="48" t="s">
        <v>770</v>
      </c>
      <c r="D390" s="48" t="s">
        <v>138</v>
      </c>
      <c r="E390" s="48" t="s">
        <v>65</v>
      </c>
      <c r="F390" s="48" t="s">
        <v>767</v>
      </c>
      <c r="G390" s="48" t="s">
        <v>769</v>
      </c>
      <c r="H390" s="48" t="s">
        <v>65</v>
      </c>
      <c r="I390" s="45"/>
      <c r="J390" s="48">
        <v>14</v>
      </c>
      <c r="K390" s="48">
        <v>0</v>
      </c>
      <c r="L390" s="48" t="s">
        <v>64</v>
      </c>
      <c r="M390" s="51">
        <v>0</v>
      </c>
      <c r="N390" s="53">
        <v>0</v>
      </c>
      <c r="O390" s="44" t="s">
        <v>1755</v>
      </c>
      <c r="P390" s="51">
        <v>0</v>
      </c>
      <c r="Q390" s="53">
        <v>0</v>
      </c>
      <c r="R390" s="44" t="s">
        <v>1755</v>
      </c>
      <c r="S390" s="51">
        <v>120</v>
      </c>
      <c r="T390" s="53">
        <v>2</v>
      </c>
      <c r="U390" s="44">
        <f t="shared" si="182"/>
        <v>1800</v>
      </c>
      <c r="V390" s="51">
        <v>0</v>
      </c>
      <c r="W390" s="53">
        <v>0</v>
      </c>
      <c r="X390" s="44" t="s">
        <v>1755</v>
      </c>
      <c r="Y390" s="51">
        <v>0</v>
      </c>
      <c r="Z390" s="53">
        <v>0</v>
      </c>
      <c r="AA390" s="44" t="s">
        <v>1755</v>
      </c>
      <c r="AB390" s="51">
        <v>0</v>
      </c>
      <c r="AC390" s="53">
        <v>0</v>
      </c>
      <c r="AD390" s="44" t="s">
        <v>1755</v>
      </c>
      <c r="AE390" s="51">
        <v>0</v>
      </c>
      <c r="AF390" s="53">
        <v>0</v>
      </c>
      <c r="AG390" s="44" t="s">
        <v>1755</v>
      </c>
      <c r="AH390" s="51">
        <v>0</v>
      </c>
      <c r="AI390" s="53">
        <v>0</v>
      </c>
      <c r="AJ390" s="44" t="s">
        <v>1755</v>
      </c>
      <c r="AK390" s="51">
        <v>67</v>
      </c>
      <c r="AL390" s="53">
        <v>18</v>
      </c>
      <c r="AM390" s="44">
        <f t="shared" si="165"/>
        <v>111.66666666666667</v>
      </c>
      <c r="AN390" s="51">
        <v>108</v>
      </c>
      <c r="AO390" s="53">
        <v>2</v>
      </c>
      <c r="AP390" s="44">
        <f t="shared" si="166"/>
        <v>1620</v>
      </c>
      <c r="AQ390" s="51">
        <v>4</v>
      </c>
      <c r="AR390" s="53">
        <v>1</v>
      </c>
      <c r="AS390" s="44">
        <f t="shared" si="167"/>
        <v>120</v>
      </c>
      <c r="AT390" s="51">
        <v>75</v>
      </c>
      <c r="AU390" s="53">
        <v>2</v>
      </c>
      <c r="AV390" s="44">
        <f t="shared" si="168"/>
        <v>1125</v>
      </c>
      <c r="AW390" s="51">
        <v>65</v>
      </c>
      <c r="AX390" s="53">
        <v>43</v>
      </c>
      <c r="AY390" s="44">
        <f t="shared" si="169"/>
        <v>45.348837209302324</v>
      </c>
      <c r="AZ390" s="51">
        <v>39</v>
      </c>
      <c r="BA390" s="53">
        <v>34</v>
      </c>
      <c r="BB390" s="44">
        <f t="shared" si="170"/>
        <v>34.411764705882348</v>
      </c>
      <c r="BC390" s="51">
        <v>13</v>
      </c>
      <c r="BD390" s="53">
        <v>13</v>
      </c>
      <c r="BE390" s="44">
        <f t="shared" si="171"/>
        <v>30</v>
      </c>
      <c r="BF390" s="51">
        <v>21</v>
      </c>
      <c r="BG390" s="53">
        <v>17</v>
      </c>
      <c r="BH390" s="44">
        <f t="shared" si="172"/>
        <v>37.058823529411768</v>
      </c>
      <c r="BI390" s="51">
        <v>0</v>
      </c>
      <c r="BJ390" s="53">
        <v>0</v>
      </c>
      <c r="BK390" s="44" t="s">
        <v>1755</v>
      </c>
      <c r="BL390" s="51">
        <v>54</v>
      </c>
      <c r="BM390" s="53">
        <v>1</v>
      </c>
      <c r="BN390" s="44">
        <f t="shared" si="174"/>
        <v>1620</v>
      </c>
      <c r="BO390" s="51">
        <v>0</v>
      </c>
      <c r="BP390" s="53">
        <v>0</v>
      </c>
      <c r="BQ390" s="44" t="s">
        <v>1755</v>
      </c>
      <c r="BR390" s="51">
        <v>0</v>
      </c>
      <c r="BS390" s="53">
        <v>1</v>
      </c>
      <c r="BT390" s="44">
        <f t="shared" ref="BT390:BT448" si="183">(BR390/BS390)*30</f>
        <v>0</v>
      </c>
      <c r="BU390" s="51">
        <v>0</v>
      </c>
      <c r="BV390" s="53">
        <v>0</v>
      </c>
      <c r="BW390" s="44" t="s">
        <v>1755</v>
      </c>
      <c r="BX390" s="51">
        <v>5</v>
      </c>
      <c r="BY390" s="53">
        <v>1</v>
      </c>
      <c r="BZ390" s="44">
        <f t="shared" si="177"/>
        <v>150</v>
      </c>
      <c r="CA390" s="55">
        <v>0</v>
      </c>
      <c r="CB390" s="55">
        <v>0</v>
      </c>
      <c r="CC390" s="44" t="s">
        <v>1755</v>
      </c>
      <c r="CD390" s="55">
        <v>0</v>
      </c>
      <c r="CE390" s="55">
        <v>0</v>
      </c>
      <c r="CF390" s="44" t="s">
        <v>1755</v>
      </c>
      <c r="CG390" s="55">
        <v>0</v>
      </c>
      <c r="CH390" s="55">
        <v>0</v>
      </c>
      <c r="CI390" s="44" t="s">
        <v>1755</v>
      </c>
      <c r="CJ390" s="55">
        <v>70</v>
      </c>
      <c r="CK390" s="55">
        <v>0</v>
      </c>
      <c r="CL390" s="44" t="s">
        <v>1755</v>
      </c>
      <c r="CM390" s="55">
        <v>0</v>
      </c>
      <c r="CN390" s="55">
        <v>0</v>
      </c>
      <c r="CO390" s="44" t="s">
        <v>1755</v>
      </c>
    </row>
    <row r="391" spans="1:93" ht="39.75" customHeight="1" x14ac:dyDescent="0.2">
      <c r="A391" s="48">
        <v>2796112</v>
      </c>
      <c r="B391" s="48" t="s">
        <v>1236</v>
      </c>
      <c r="C391" s="48" t="s">
        <v>1238</v>
      </c>
      <c r="D391" s="48" t="s">
        <v>171</v>
      </c>
      <c r="E391" s="48" t="s">
        <v>63</v>
      </c>
      <c r="F391" s="48" t="s">
        <v>1235</v>
      </c>
      <c r="G391" s="48" t="s">
        <v>1237</v>
      </c>
      <c r="H391" s="48" t="s">
        <v>65</v>
      </c>
      <c r="I391" s="45"/>
      <c r="J391" s="48">
        <v>3</v>
      </c>
      <c r="K391" s="48">
        <v>0</v>
      </c>
      <c r="L391" s="48" t="s">
        <v>64</v>
      </c>
      <c r="M391" s="51">
        <v>0</v>
      </c>
      <c r="N391" s="53">
        <v>1</v>
      </c>
      <c r="O391" s="44">
        <f t="shared" ref="O387:O450" si="184">(M391/N391)*30</f>
        <v>0</v>
      </c>
      <c r="P391" s="51">
        <v>74</v>
      </c>
      <c r="Q391" s="53">
        <v>16</v>
      </c>
      <c r="R391" s="44">
        <f t="shared" ref="R391:R448" si="185">(P391/Q391)*30</f>
        <v>138.75</v>
      </c>
      <c r="S391" s="51">
        <v>221</v>
      </c>
      <c r="T391" s="53">
        <v>37</v>
      </c>
      <c r="U391" s="44">
        <f t="shared" si="182"/>
        <v>179.18918918918919</v>
      </c>
      <c r="V391" s="51">
        <v>0</v>
      </c>
      <c r="W391" s="53">
        <v>0</v>
      </c>
      <c r="X391" s="44" t="s">
        <v>1755</v>
      </c>
      <c r="Y391" s="51">
        <v>0</v>
      </c>
      <c r="Z391" s="53">
        <v>0</v>
      </c>
      <c r="AA391" s="44" t="s">
        <v>1755</v>
      </c>
      <c r="AB391" s="51">
        <v>0</v>
      </c>
      <c r="AC391" s="53">
        <v>0</v>
      </c>
      <c r="AD391" s="44" t="s">
        <v>1755</v>
      </c>
      <c r="AE391" s="51">
        <v>0</v>
      </c>
      <c r="AF391" s="53">
        <v>0</v>
      </c>
      <c r="AG391" s="44" t="s">
        <v>1755</v>
      </c>
      <c r="AH391" s="51">
        <v>48</v>
      </c>
      <c r="AI391" s="53">
        <v>1</v>
      </c>
      <c r="AJ391" s="44">
        <f t="shared" si="164"/>
        <v>1440</v>
      </c>
      <c r="AK391" s="51">
        <v>530</v>
      </c>
      <c r="AL391" s="53">
        <v>171</v>
      </c>
      <c r="AM391" s="44">
        <f t="shared" si="165"/>
        <v>92.982456140350877</v>
      </c>
      <c r="AN391" s="51">
        <v>283</v>
      </c>
      <c r="AO391" s="53">
        <v>49</v>
      </c>
      <c r="AP391" s="44">
        <f t="shared" si="166"/>
        <v>173.265306122449</v>
      </c>
      <c r="AQ391" s="51">
        <v>60</v>
      </c>
      <c r="AR391" s="53">
        <v>6</v>
      </c>
      <c r="AS391" s="44">
        <f t="shared" si="167"/>
        <v>300</v>
      </c>
      <c r="AT391" s="51">
        <v>1195</v>
      </c>
      <c r="AU391" s="53">
        <v>140</v>
      </c>
      <c r="AV391" s="44">
        <f t="shared" si="168"/>
        <v>256.07142857142861</v>
      </c>
      <c r="AW391" s="51">
        <v>71</v>
      </c>
      <c r="AX391" s="53">
        <v>12</v>
      </c>
      <c r="AY391" s="44">
        <f t="shared" si="169"/>
        <v>177.5</v>
      </c>
      <c r="AZ391" s="51">
        <v>86</v>
      </c>
      <c r="BA391" s="53">
        <v>34</v>
      </c>
      <c r="BB391" s="44">
        <f t="shared" si="170"/>
        <v>75.882352941176464</v>
      </c>
      <c r="BC391" s="51">
        <v>867</v>
      </c>
      <c r="BD391" s="53">
        <v>125</v>
      </c>
      <c r="BE391" s="44">
        <f t="shared" si="171"/>
        <v>208.07999999999998</v>
      </c>
      <c r="BF391" s="51">
        <v>0</v>
      </c>
      <c r="BG391" s="53">
        <v>0</v>
      </c>
      <c r="BH391" s="44" t="s">
        <v>1755</v>
      </c>
      <c r="BI391" s="51">
        <v>19</v>
      </c>
      <c r="BJ391" s="53">
        <v>1</v>
      </c>
      <c r="BK391" s="44">
        <f t="shared" si="173"/>
        <v>570</v>
      </c>
      <c r="BL391" s="51">
        <v>469</v>
      </c>
      <c r="BM391" s="53">
        <v>206</v>
      </c>
      <c r="BN391" s="44">
        <f t="shared" si="174"/>
        <v>68.300970873786412</v>
      </c>
      <c r="BO391" s="51">
        <v>55</v>
      </c>
      <c r="BP391" s="53">
        <v>35</v>
      </c>
      <c r="BQ391" s="44">
        <f t="shared" si="175"/>
        <v>47.142857142857139</v>
      </c>
      <c r="BR391" s="51">
        <v>0</v>
      </c>
      <c r="BS391" s="53">
        <v>0</v>
      </c>
      <c r="BT391" s="44" t="s">
        <v>1755</v>
      </c>
      <c r="BU391" s="51">
        <v>413</v>
      </c>
      <c r="BV391" s="53">
        <v>7</v>
      </c>
      <c r="BW391" s="44">
        <f t="shared" si="176"/>
        <v>1770</v>
      </c>
      <c r="BX391" s="51">
        <v>77</v>
      </c>
      <c r="BY391" s="53">
        <v>7</v>
      </c>
      <c r="BZ391" s="44">
        <f t="shared" si="177"/>
        <v>330</v>
      </c>
      <c r="CA391" s="55">
        <v>0</v>
      </c>
      <c r="CB391" s="55">
        <v>0</v>
      </c>
      <c r="CC391" s="44" t="s">
        <v>1755</v>
      </c>
      <c r="CD391" s="55">
        <v>10</v>
      </c>
      <c r="CE391" s="55">
        <v>8</v>
      </c>
      <c r="CF391" s="44">
        <f t="shared" si="178"/>
        <v>37.5</v>
      </c>
      <c r="CG391" s="55">
        <v>91</v>
      </c>
      <c r="CH391" s="55">
        <v>25</v>
      </c>
      <c r="CI391" s="44">
        <f t="shared" si="179"/>
        <v>109.2</v>
      </c>
      <c r="CJ391" s="55">
        <v>173</v>
      </c>
      <c r="CK391" s="55">
        <v>46</v>
      </c>
      <c r="CL391" s="44">
        <f t="shared" si="180"/>
        <v>112.82608695652173</v>
      </c>
      <c r="CM391" s="55">
        <v>0</v>
      </c>
      <c r="CN391" s="55">
        <v>0</v>
      </c>
      <c r="CO391" s="44" t="s">
        <v>1755</v>
      </c>
    </row>
    <row r="392" spans="1:93" ht="39.75" customHeight="1" x14ac:dyDescent="0.2">
      <c r="A392" s="48">
        <v>2796341</v>
      </c>
      <c r="B392" s="48" t="s">
        <v>1539</v>
      </c>
      <c r="C392" s="48" t="s">
        <v>1540</v>
      </c>
      <c r="D392" s="48" t="s">
        <v>152</v>
      </c>
      <c r="E392" s="48" t="s">
        <v>63</v>
      </c>
      <c r="F392" s="48" t="s">
        <v>1538</v>
      </c>
      <c r="G392" s="48">
        <v>3532671018</v>
      </c>
      <c r="H392" s="48" t="s">
        <v>65</v>
      </c>
      <c r="I392" s="45"/>
      <c r="J392" s="48">
        <v>0</v>
      </c>
      <c r="K392" s="48">
        <v>0</v>
      </c>
      <c r="L392" s="48" t="s">
        <v>64</v>
      </c>
      <c r="M392" s="51">
        <v>0</v>
      </c>
      <c r="N392" s="53">
        <v>0</v>
      </c>
      <c r="O392" s="44" t="s">
        <v>1755</v>
      </c>
      <c r="P392" s="51">
        <v>0</v>
      </c>
      <c r="Q392" s="53">
        <v>0</v>
      </c>
      <c r="R392" s="44" t="s">
        <v>1755</v>
      </c>
      <c r="S392" s="51">
        <v>132</v>
      </c>
      <c r="T392" s="53">
        <v>15</v>
      </c>
      <c r="U392" s="44">
        <f t="shared" si="182"/>
        <v>264</v>
      </c>
      <c r="V392" s="51">
        <v>0</v>
      </c>
      <c r="W392" s="53">
        <v>0</v>
      </c>
      <c r="X392" s="44" t="s">
        <v>1755</v>
      </c>
      <c r="Y392" s="51">
        <v>10</v>
      </c>
      <c r="Z392" s="53">
        <v>1</v>
      </c>
      <c r="AA392" s="44">
        <f t="shared" si="162"/>
        <v>300</v>
      </c>
      <c r="AB392" s="51">
        <v>0</v>
      </c>
      <c r="AC392" s="53">
        <v>0</v>
      </c>
      <c r="AD392" s="44" t="s">
        <v>1755</v>
      </c>
      <c r="AE392" s="51">
        <v>0</v>
      </c>
      <c r="AF392" s="53">
        <v>0</v>
      </c>
      <c r="AG392" s="44" t="s">
        <v>1755</v>
      </c>
      <c r="AH392" s="51">
        <v>17</v>
      </c>
      <c r="AI392" s="53">
        <v>1</v>
      </c>
      <c r="AJ392" s="44">
        <f t="shared" si="164"/>
        <v>510</v>
      </c>
      <c r="AK392" s="51">
        <v>208</v>
      </c>
      <c r="AL392" s="53">
        <v>24</v>
      </c>
      <c r="AM392" s="44">
        <f t="shared" si="165"/>
        <v>260</v>
      </c>
      <c r="AN392" s="51">
        <v>100</v>
      </c>
      <c r="AO392" s="53">
        <v>25</v>
      </c>
      <c r="AP392" s="44">
        <f t="shared" si="166"/>
        <v>120</v>
      </c>
      <c r="AQ392" s="51">
        <v>28</v>
      </c>
      <c r="AR392" s="53">
        <v>3</v>
      </c>
      <c r="AS392" s="44">
        <f t="shared" si="167"/>
        <v>280</v>
      </c>
      <c r="AT392" s="51">
        <v>86</v>
      </c>
      <c r="AU392" s="53">
        <v>24</v>
      </c>
      <c r="AV392" s="44">
        <f t="shared" si="168"/>
        <v>107.5</v>
      </c>
      <c r="AW392" s="51">
        <v>70</v>
      </c>
      <c r="AX392" s="53">
        <v>5</v>
      </c>
      <c r="AY392" s="44">
        <f t="shared" si="169"/>
        <v>420</v>
      </c>
      <c r="AZ392" s="51">
        <v>48</v>
      </c>
      <c r="BA392" s="53">
        <v>21</v>
      </c>
      <c r="BB392" s="44">
        <f t="shared" si="170"/>
        <v>68.571428571428569</v>
      </c>
      <c r="BC392" s="51">
        <v>121</v>
      </c>
      <c r="BD392" s="53">
        <v>30</v>
      </c>
      <c r="BE392" s="44">
        <f t="shared" si="171"/>
        <v>121</v>
      </c>
      <c r="BF392" s="51">
        <v>82</v>
      </c>
      <c r="BG392" s="53">
        <v>13</v>
      </c>
      <c r="BH392" s="44">
        <f t="shared" si="172"/>
        <v>189.23076923076923</v>
      </c>
      <c r="BI392" s="51">
        <v>8</v>
      </c>
      <c r="BJ392" s="53">
        <v>1</v>
      </c>
      <c r="BK392" s="44">
        <f t="shared" si="173"/>
        <v>240</v>
      </c>
      <c r="BL392" s="51">
        <v>69</v>
      </c>
      <c r="BM392" s="53">
        <v>8</v>
      </c>
      <c r="BN392" s="44">
        <f t="shared" si="174"/>
        <v>258.75</v>
      </c>
      <c r="BO392" s="51">
        <v>26</v>
      </c>
      <c r="BP392" s="53">
        <v>3</v>
      </c>
      <c r="BQ392" s="44">
        <f t="shared" si="175"/>
        <v>260</v>
      </c>
      <c r="BR392" s="51">
        <v>0</v>
      </c>
      <c r="BS392" s="53">
        <v>0</v>
      </c>
      <c r="BT392" s="44" t="s">
        <v>1755</v>
      </c>
      <c r="BU392" s="51">
        <v>56</v>
      </c>
      <c r="BV392" s="53">
        <v>5</v>
      </c>
      <c r="BW392" s="44">
        <f t="shared" si="176"/>
        <v>336</v>
      </c>
      <c r="BX392" s="51">
        <v>3</v>
      </c>
      <c r="BY392" s="53">
        <v>1</v>
      </c>
      <c r="BZ392" s="44">
        <f t="shared" si="177"/>
        <v>90</v>
      </c>
      <c r="CA392" s="55">
        <v>0</v>
      </c>
      <c r="CB392" s="55">
        <v>0</v>
      </c>
      <c r="CC392" s="44" t="s">
        <v>1755</v>
      </c>
      <c r="CD392" s="55">
        <v>21</v>
      </c>
      <c r="CE392" s="55">
        <v>2</v>
      </c>
      <c r="CF392" s="44">
        <f t="shared" si="178"/>
        <v>315</v>
      </c>
      <c r="CG392" s="55">
        <v>141</v>
      </c>
      <c r="CH392" s="55">
        <v>16</v>
      </c>
      <c r="CI392" s="44">
        <f t="shared" si="179"/>
        <v>264.375</v>
      </c>
      <c r="CJ392" s="55">
        <v>147</v>
      </c>
      <c r="CK392" s="55">
        <v>30</v>
      </c>
      <c r="CL392" s="44">
        <f t="shared" si="180"/>
        <v>147</v>
      </c>
      <c r="CM392" s="55">
        <v>124</v>
      </c>
      <c r="CN392" s="55">
        <v>18</v>
      </c>
      <c r="CO392" s="44">
        <f t="shared" si="181"/>
        <v>206.66666666666669</v>
      </c>
    </row>
    <row r="393" spans="1:93" ht="39.75" customHeight="1" x14ac:dyDescent="0.2">
      <c r="A393" s="48">
        <v>2796368</v>
      </c>
      <c r="B393" s="48" t="s">
        <v>895</v>
      </c>
      <c r="C393" s="48" t="s">
        <v>897</v>
      </c>
      <c r="D393" s="48" t="s">
        <v>152</v>
      </c>
      <c r="E393" s="48" t="s">
        <v>63</v>
      </c>
      <c r="F393" s="48" t="s">
        <v>894</v>
      </c>
      <c r="G393" s="48" t="s">
        <v>896</v>
      </c>
      <c r="H393" s="48" t="s">
        <v>65</v>
      </c>
      <c r="I393" s="45"/>
      <c r="J393" s="48">
        <v>0</v>
      </c>
      <c r="K393" s="48">
        <v>0</v>
      </c>
      <c r="L393" s="48" t="s">
        <v>64</v>
      </c>
      <c r="M393" s="52">
        <v>1</v>
      </c>
      <c r="N393" s="54">
        <v>1</v>
      </c>
      <c r="O393" s="44">
        <f t="shared" si="184"/>
        <v>30</v>
      </c>
      <c r="P393" s="51">
        <v>0</v>
      </c>
      <c r="Q393" s="53">
        <v>0</v>
      </c>
      <c r="R393" s="44" t="s">
        <v>1755</v>
      </c>
      <c r="S393" s="51">
        <v>69</v>
      </c>
      <c r="T393" s="54">
        <v>5</v>
      </c>
      <c r="U393" s="44">
        <f t="shared" si="182"/>
        <v>414</v>
      </c>
      <c r="V393" s="51">
        <v>0</v>
      </c>
      <c r="W393" s="53">
        <v>0</v>
      </c>
      <c r="X393" s="44" t="s">
        <v>1755</v>
      </c>
      <c r="Y393" s="51">
        <v>0</v>
      </c>
      <c r="Z393" s="53">
        <v>0</v>
      </c>
      <c r="AA393" s="44" t="s">
        <v>1755</v>
      </c>
      <c r="AB393" s="51">
        <v>0</v>
      </c>
      <c r="AC393" s="53">
        <v>0</v>
      </c>
      <c r="AD393" s="44" t="s">
        <v>1755</v>
      </c>
      <c r="AE393" s="51">
        <v>10</v>
      </c>
      <c r="AF393" s="54">
        <v>1</v>
      </c>
      <c r="AG393" s="44">
        <f t="shared" si="163"/>
        <v>300</v>
      </c>
      <c r="AH393" s="51">
        <v>0</v>
      </c>
      <c r="AI393" s="53">
        <v>0</v>
      </c>
      <c r="AJ393" s="44" t="s">
        <v>1755</v>
      </c>
      <c r="AK393" s="51">
        <v>117</v>
      </c>
      <c r="AL393" s="54">
        <v>5</v>
      </c>
      <c r="AM393" s="44">
        <f t="shared" si="165"/>
        <v>702</v>
      </c>
      <c r="AN393" s="51">
        <v>78</v>
      </c>
      <c r="AO393" s="53">
        <v>15</v>
      </c>
      <c r="AP393" s="44">
        <f t="shared" si="166"/>
        <v>156</v>
      </c>
      <c r="AQ393" s="51">
        <v>25</v>
      </c>
      <c r="AR393" s="54">
        <v>3</v>
      </c>
      <c r="AS393" s="44">
        <f t="shared" si="167"/>
        <v>250.00000000000003</v>
      </c>
      <c r="AT393" s="51">
        <v>162</v>
      </c>
      <c r="AU393" s="53">
        <v>10</v>
      </c>
      <c r="AV393" s="44">
        <f t="shared" si="168"/>
        <v>486</v>
      </c>
      <c r="AW393" s="51">
        <v>42</v>
      </c>
      <c r="AX393" s="54">
        <v>1</v>
      </c>
      <c r="AY393" s="44">
        <f t="shared" si="169"/>
        <v>1260</v>
      </c>
      <c r="AZ393" s="51">
        <v>66</v>
      </c>
      <c r="BA393" s="53">
        <v>10</v>
      </c>
      <c r="BB393" s="44">
        <f t="shared" si="170"/>
        <v>198</v>
      </c>
      <c r="BC393" s="51">
        <v>11</v>
      </c>
      <c r="BD393" s="54">
        <v>7</v>
      </c>
      <c r="BE393" s="44">
        <f t="shared" si="171"/>
        <v>47.142857142857139</v>
      </c>
      <c r="BF393" s="51">
        <v>144</v>
      </c>
      <c r="BG393" s="54">
        <v>3</v>
      </c>
      <c r="BH393" s="44">
        <f t="shared" si="172"/>
        <v>1440</v>
      </c>
      <c r="BI393" s="51">
        <v>18</v>
      </c>
      <c r="BJ393" s="54">
        <v>1</v>
      </c>
      <c r="BK393" s="44">
        <f t="shared" si="173"/>
        <v>540</v>
      </c>
      <c r="BL393" s="51">
        <v>98</v>
      </c>
      <c r="BM393" s="54">
        <v>5</v>
      </c>
      <c r="BN393" s="44">
        <f t="shared" si="174"/>
        <v>588</v>
      </c>
      <c r="BO393" s="51">
        <v>14</v>
      </c>
      <c r="BP393" s="54">
        <v>1</v>
      </c>
      <c r="BQ393" s="44">
        <f t="shared" si="175"/>
        <v>420</v>
      </c>
      <c r="BR393" s="51">
        <v>0</v>
      </c>
      <c r="BS393" s="53">
        <v>0</v>
      </c>
      <c r="BT393" s="44" t="s">
        <v>1755</v>
      </c>
      <c r="BU393" s="51">
        <v>38</v>
      </c>
      <c r="BV393" s="54">
        <v>1</v>
      </c>
      <c r="BW393" s="44">
        <f t="shared" si="176"/>
        <v>1140</v>
      </c>
      <c r="BX393" s="51">
        <v>12</v>
      </c>
      <c r="BY393" s="54">
        <v>3</v>
      </c>
      <c r="BZ393" s="44">
        <f t="shared" si="177"/>
        <v>120</v>
      </c>
      <c r="CA393" s="55">
        <v>0</v>
      </c>
      <c r="CB393" s="55">
        <v>0</v>
      </c>
      <c r="CC393" s="44" t="s">
        <v>1755</v>
      </c>
      <c r="CD393" s="55">
        <v>18</v>
      </c>
      <c r="CE393" s="56">
        <v>3</v>
      </c>
      <c r="CF393" s="44">
        <f t="shared" si="178"/>
        <v>180</v>
      </c>
      <c r="CG393" s="55">
        <v>20</v>
      </c>
      <c r="CH393" s="56">
        <v>3</v>
      </c>
      <c r="CI393" s="44">
        <f t="shared" si="179"/>
        <v>200</v>
      </c>
      <c r="CJ393" s="55">
        <v>36</v>
      </c>
      <c r="CK393" s="56">
        <v>1</v>
      </c>
      <c r="CL393" s="44">
        <f t="shared" si="180"/>
        <v>1080</v>
      </c>
      <c r="CM393" s="55">
        <v>68</v>
      </c>
      <c r="CN393" s="55">
        <v>15</v>
      </c>
      <c r="CO393" s="44">
        <f t="shared" si="181"/>
        <v>136</v>
      </c>
    </row>
    <row r="394" spans="1:93" ht="39.75" customHeight="1" x14ac:dyDescent="0.2">
      <c r="A394" s="48">
        <v>2796376</v>
      </c>
      <c r="B394" s="48" t="s">
        <v>1211</v>
      </c>
      <c r="C394" s="48" t="s">
        <v>1394</v>
      </c>
      <c r="D394" s="48" t="s">
        <v>152</v>
      </c>
      <c r="E394" s="48" t="s">
        <v>63</v>
      </c>
      <c r="F394" s="48" t="s">
        <v>1392</v>
      </c>
      <c r="G394" s="48" t="s">
        <v>1393</v>
      </c>
      <c r="H394" s="48" t="s">
        <v>65</v>
      </c>
      <c r="I394" s="45"/>
      <c r="J394" s="48">
        <v>8</v>
      </c>
      <c r="K394" s="48">
        <v>0</v>
      </c>
      <c r="L394" s="48" t="s">
        <v>64</v>
      </c>
      <c r="M394" s="51">
        <v>0</v>
      </c>
      <c r="N394" s="53">
        <v>0</v>
      </c>
      <c r="O394" s="44" t="s">
        <v>1755</v>
      </c>
      <c r="P394" s="51">
        <v>0</v>
      </c>
      <c r="Q394" s="53">
        <v>0</v>
      </c>
      <c r="R394" s="44" t="s">
        <v>1755</v>
      </c>
      <c r="S394" s="51">
        <v>190</v>
      </c>
      <c r="T394" s="53">
        <v>1</v>
      </c>
      <c r="U394" s="44">
        <f t="shared" si="182"/>
        <v>5700</v>
      </c>
      <c r="V394" s="51">
        <v>19</v>
      </c>
      <c r="W394" s="53">
        <v>1</v>
      </c>
      <c r="X394" s="44">
        <f t="shared" ref="X394:X446" si="186">(V394/W394)*30</f>
        <v>570</v>
      </c>
      <c r="Y394" s="51">
        <v>29</v>
      </c>
      <c r="Z394" s="53">
        <v>3</v>
      </c>
      <c r="AA394" s="44">
        <f t="shared" si="162"/>
        <v>290</v>
      </c>
      <c r="AB394" s="51">
        <v>0</v>
      </c>
      <c r="AC394" s="53">
        <v>0</v>
      </c>
      <c r="AD394" s="44" t="s">
        <v>1755</v>
      </c>
      <c r="AE394" s="51">
        <v>0</v>
      </c>
      <c r="AF394" s="53">
        <v>0</v>
      </c>
      <c r="AG394" s="44" t="s">
        <v>1755</v>
      </c>
      <c r="AH394" s="51">
        <v>0</v>
      </c>
      <c r="AI394" s="53">
        <v>0</v>
      </c>
      <c r="AJ394" s="44" t="s">
        <v>1755</v>
      </c>
      <c r="AK394" s="51">
        <v>1</v>
      </c>
      <c r="AL394" s="53">
        <v>80</v>
      </c>
      <c r="AM394" s="44">
        <f t="shared" si="165"/>
        <v>0.375</v>
      </c>
      <c r="AN394" s="51">
        <v>226</v>
      </c>
      <c r="AO394" s="53">
        <v>20</v>
      </c>
      <c r="AP394" s="44">
        <f t="shared" si="166"/>
        <v>339</v>
      </c>
      <c r="AQ394" s="51">
        <v>0</v>
      </c>
      <c r="AR394" s="53">
        <v>0</v>
      </c>
      <c r="AS394" s="44" t="s">
        <v>1755</v>
      </c>
      <c r="AT394" s="51">
        <v>50</v>
      </c>
      <c r="AU394" s="53">
        <v>30</v>
      </c>
      <c r="AV394" s="44">
        <f t="shared" si="168"/>
        <v>50</v>
      </c>
      <c r="AW394" s="51">
        <v>28</v>
      </c>
      <c r="AX394" s="53">
        <v>20</v>
      </c>
      <c r="AY394" s="44">
        <f t="shared" si="169"/>
        <v>42</v>
      </c>
      <c r="AZ394" s="51">
        <v>182</v>
      </c>
      <c r="BA394" s="53">
        <v>30</v>
      </c>
      <c r="BB394" s="44">
        <f t="shared" si="170"/>
        <v>182</v>
      </c>
      <c r="BC394" s="51">
        <v>23</v>
      </c>
      <c r="BD394" s="53">
        <v>40</v>
      </c>
      <c r="BE394" s="44">
        <f t="shared" si="171"/>
        <v>17.25</v>
      </c>
      <c r="BF394" s="51">
        <v>70</v>
      </c>
      <c r="BG394" s="53">
        <v>50</v>
      </c>
      <c r="BH394" s="44">
        <f t="shared" si="172"/>
        <v>42</v>
      </c>
      <c r="BI394" s="51">
        <v>53</v>
      </c>
      <c r="BJ394" s="53">
        <v>0</v>
      </c>
      <c r="BK394" s="44" t="s">
        <v>1755</v>
      </c>
      <c r="BL394" s="51">
        <v>154</v>
      </c>
      <c r="BM394" s="53">
        <v>10</v>
      </c>
      <c r="BN394" s="44">
        <f t="shared" si="174"/>
        <v>462</v>
      </c>
      <c r="BO394" s="51">
        <v>67</v>
      </c>
      <c r="BP394" s="53">
        <v>20</v>
      </c>
      <c r="BQ394" s="44">
        <f t="shared" si="175"/>
        <v>100.5</v>
      </c>
      <c r="BR394" s="51">
        <v>0</v>
      </c>
      <c r="BS394" s="53">
        <v>0</v>
      </c>
      <c r="BT394" s="44" t="s">
        <v>1755</v>
      </c>
      <c r="BU394" s="51">
        <v>0</v>
      </c>
      <c r="BV394" s="53">
        <v>0</v>
      </c>
      <c r="BW394" s="44" t="s">
        <v>1755</v>
      </c>
      <c r="BX394" s="51">
        <v>44</v>
      </c>
      <c r="BY394" s="53">
        <v>1</v>
      </c>
      <c r="BZ394" s="44">
        <f t="shared" si="177"/>
        <v>1320</v>
      </c>
      <c r="CA394" s="55">
        <v>0</v>
      </c>
      <c r="CB394" s="55">
        <v>0</v>
      </c>
      <c r="CC394" s="44" t="s">
        <v>1755</v>
      </c>
      <c r="CD394" s="55">
        <v>0</v>
      </c>
      <c r="CE394" s="55">
        <v>0</v>
      </c>
      <c r="CF394" s="44" t="s">
        <v>1755</v>
      </c>
      <c r="CG394" s="55">
        <v>0</v>
      </c>
      <c r="CH394" s="55">
        <v>0</v>
      </c>
      <c r="CI394" s="44" t="s">
        <v>1755</v>
      </c>
      <c r="CJ394" s="55">
        <v>0</v>
      </c>
      <c r="CK394" s="55">
        <v>0</v>
      </c>
      <c r="CL394" s="44" t="s">
        <v>1755</v>
      </c>
      <c r="CM394" s="55">
        <v>30</v>
      </c>
      <c r="CN394" s="55">
        <v>10</v>
      </c>
      <c r="CO394" s="44">
        <f t="shared" si="181"/>
        <v>90</v>
      </c>
    </row>
    <row r="395" spans="1:93" ht="39.75" customHeight="1" x14ac:dyDescent="0.2">
      <c r="A395" s="48">
        <v>2796384</v>
      </c>
      <c r="B395" s="48" t="s">
        <v>554</v>
      </c>
      <c r="C395" s="48" t="s">
        <v>556</v>
      </c>
      <c r="D395" s="48" t="s">
        <v>152</v>
      </c>
      <c r="E395" s="48" t="s">
        <v>63</v>
      </c>
      <c r="F395" s="48" t="s">
        <v>553</v>
      </c>
      <c r="G395" s="48" t="s">
        <v>555</v>
      </c>
      <c r="H395" s="48" t="s">
        <v>65</v>
      </c>
      <c r="I395" s="45"/>
      <c r="J395" s="49">
        <v>0</v>
      </c>
      <c r="K395" s="49">
        <v>0</v>
      </c>
      <c r="L395" s="48" t="s">
        <v>64</v>
      </c>
      <c r="M395" s="52">
        <v>0</v>
      </c>
      <c r="N395" s="54">
        <v>0</v>
      </c>
      <c r="O395" s="44" t="s">
        <v>1755</v>
      </c>
      <c r="P395" s="52">
        <v>0</v>
      </c>
      <c r="Q395" s="54">
        <v>0</v>
      </c>
      <c r="R395" s="44" t="s">
        <v>1755</v>
      </c>
      <c r="S395" s="51">
        <v>200</v>
      </c>
      <c r="T395" s="53">
        <v>20</v>
      </c>
      <c r="U395" s="44">
        <f t="shared" si="182"/>
        <v>300</v>
      </c>
      <c r="V395" s="52">
        <v>0</v>
      </c>
      <c r="W395" s="54">
        <v>0</v>
      </c>
      <c r="X395" s="44" t="s">
        <v>1755</v>
      </c>
      <c r="Y395" s="52">
        <v>0</v>
      </c>
      <c r="Z395" s="54">
        <v>0</v>
      </c>
      <c r="AA395" s="44" t="s">
        <v>1755</v>
      </c>
      <c r="AB395" s="52">
        <v>0</v>
      </c>
      <c r="AC395" s="54">
        <v>0</v>
      </c>
      <c r="AD395" s="44" t="s">
        <v>1755</v>
      </c>
      <c r="AE395" s="52">
        <v>0</v>
      </c>
      <c r="AF395" s="54">
        <v>0</v>
      </c>
      <c r="AG395" s="44" t="s">
        <v>1755</v>
      </c>
      <c r="AH395" s="52">
        <v>0</v>
      </c>
      <c r="AI395" s="54">
        <v>0</v>
      </c>
      <c r="AJ395" s="44" t="s">
        <v>1755</v>
      </c>
      <c r="AK395" s="51">
        <v>71</v>
      </c>
      <c r="AL395" s="54">
        <v>5</v>
      </c>
      <c r="AM395" s="44">
        <f t="shared" si="165"/>
        <v>426</v>
      </c>
      <c r="AN395" s="51">
        <v>115</v>
      </c>
      <c r="AO395" s="53">
        <v>100</v>
      </c>
      <c r="AP395" s="44">
        <f t="shared" si="166"/>
        <v>34.5</v>
      </c>
      <c r="AQ395" s="51">
        <v>13</v>
      </c>
      <c r="AR395" s="54">
        <v>2</v>
      </c>
      <c r="AS395" s="44">
        <f t="shared" si="167"/>
        <v>195</v>
      </c>
      <c r="AT395" s="52">
        <v>0</v>
      </c>
      <c r="AU395" s="54">
        <v>0</v>
      </c>
      <c r="AV395" s="44" t="s">
        <v>1755</v>
      </c>
      <c r="AW395" s="51">
        <v>64</v>
      </c>
      <c r="AX395" s="54">
        <v>5</v>
      </c>
      <c r="AY395" s="44">
        <f t="shared" si="169"/>
        <v>384</v>
      </c>
      <c r="AZ395" s="51">
        <v>95</v>
      </c>
      <c r="BA395" s="53">
        <v>100</v>
      </c>
      <c r="BB395" s="44">
        <f t="shared" si="170"/>
        <v>28.5</v>
      </c>
      <c r="BC395" s="52">
        <v>0</v>
      </c>
      <c r="BD395" s="54">
        <v>0</v>
      </c>
      <c r="BE395" s="44" t="s">
        <v>1755</v>
      </c>
      <c r="BF395" s="52">
        <v>9</v>
      </c>
      <c r="BG395" s="54">
        <v>4</v>
      </c>
      <c r="BH395" s="44">
        <f t="shared" si="172"/>
        <v>67.5</v>
      </c>
      <c r="BI395" s="52">
        <v>0</v>
      </c>
      <c r="BJ395" s="54">
        <v>0</v>
      </c>
      <c r="BK395" s="44" t="s">
        <v>1755</v>
      </c>
      <c r="BL395" s="51">
        <v>82</v>
      </c>
      <c r="BM395" s="54">
        <v>5</v>
      </c>
      <c r="BN395" s="44">
        <f t="shared" si="174"/>
        <v>491.99999999999994</v>
      </c>
      <c r="BO395" s="51">
        <v>30</v>
      </c>
      <c r="BP395" s="53">
        <v>50</v>
      </c>
      <c r="BQ395" s="44">
        <f t="shared" si="175"/>
        <v>18</v>
      </c>
      <c r="BR395" s="52">
        <v>0</v>
      </c>
      <c r="BS395" s="54">
        <v>0</v>
      </c>
      <c r="BT395" s="44" t="s">
        <v>1755</v>
      </c>
      <c r="BU395" s="52">
        <v>0</v>
      </c>
      <c r="BV395" s="53">
        <v>20</v>
      </c>
      <c r="BW395" s="44">
        <f t="shared" si="176"/>
        <v>0</v>
      </c>
      <c r="BX395" s="52">
        <v>1</v>
      </c>
      <c r="BY395" s="54">
        <v>5</v>
      </c>
      <c r="BZ395" s="44">
        <f t="shared" si="177"/>
        <v>6</v>
      </c>
      <c r="CA395" s="56">
        <v>0</v>
      </c>
      <c r="CB395" s="56">
        <v>0</v>
      </c>
      <c r="CC395" s="44" t="s">
        <v>1755</v>
      </c>
      <c r="CD395" s="56">
        <v>0</v>
      </c>
      <c r="CE395" s="56">
        <v>0</v>
      </c>
      <c r="CF395" s="44" t="s">
        <v>1755</v>
      </c>
      <c r="CG395" s="56">
        <v>0</v>
      </c>
      <c r="CH395" s="56">
        <v>0</v>
      </c>
      <c r="CI395" s="44" t="s">
        <v>1755</v>
      </c>
      <c r="CJ395" s="56">
        <v>0</v>
      </c>
      <c r="CK395" s="56">
        <v>0</v>
      </c>
      <c r="CL395" s="44" t="s">
        <v>1755</v>
      </c>
      <c r="CM395" s="56">
        <v>0</v>
      </c>
      <c r="CN395" s="56">
        <v>0</v>
      </c>
      <c r="CO395" s="44" t="s">
        <v>1755</v>
      </c>
    </row>
    <row r="396" spans="1:93" ht="39.75" customHeight="1" x14ac:dyDescent="0.2">
      <c r="A396" s="48">
        <v>2796392</v>
      </c>
      <c r="B396" s="48" t="s">
        <v>351</v>
      </c>
      <c r="C396" s="48" t="s">
        <v>352</v>
      </c>
      <c r="D396" s="48" t="s">
        <v>152</v>
      </c>
      <c r="E396" s="48" t="s">
        <v>63</v>
      </c>
      <c r="F396" s="48" t="s">
        <v>350</v>
      </c>
      <c r="G396" s="48">
        <v>3232951055</v>
      </c>
      <c r="H396" s="48" t="s">
        <v>65</v>
      </c>
      <c r="I396" s="45"/>
      <c r="J396" s="48">
        <v>10</v>
      </c>
      <c r="K396" s="48">
        <v>0</v>
      </c>
      <c r="L396" s="48" t="s">
        <v>64</v>
      </c>
      <c r="M396" s="51">
        <v>17</v>
      </c>
      <c r="N396" s="53">
        <v>4</v>
      </c>
      <c r="O396" s="44">
        <f t="shared" si="184"/>
        <v>127.5</v>
      </c>
      <c r="P396" s="51">
        <v>0</v>
      </c>
      <c r="Q396" s="53">
        <v>0</v>
      </c>
      <c r="R396" s="44" t="s">
        <v>1755</v>
      </c>
      <c r="S396" s="51">
        <v>471</v>
      </c>
      <c r="T396" s="53">
        <v>5</v>
      </c>
      <c r="U396" s="44">
        <f t="shared" si="182"/>
        <v>2826</v>
      </c>
      <c r="V396" s="51">
        <v>0</v>
      </c>
      <c r="W396" s="53">
        <v>0</v>
      </c>
      <c r="X396" s="44" t="s">
        <v>1755</v>
      </c>
      <c r="Y396" s="51">
        <v>34</v>
      </c>
      <c r="Z396" s="53">
        <v>5</v>
      </c>
      <c r="AA396" s="44">
        <f t="shared" si="162"/>
        <v>204</v>
      </c>
      <c r="AB396" s="51">
        <v>0</v>
      </c>
      <c r="AC396" s="53">
        <v>0</v>
      </c>
      <c r="AD396" s="44" t="s">
        <v>1755</v>
      </c>
      <c r="AE396" s="51">
        <v>50</v>
      </c>
      <c r="AF396" s="53">
        <v>4</v>
      </c>
      <c r="AG396" s="44">
        <f t="shared" si="163"/>
        <v>375</v>
      </c>
      <c r="AH396" s="51">
        <v>50</v>
      </c>
      <c r="AI396" s="53">
        <v>0</v>
      </c>
      <c r="AJ396" s="44" t="s">
        <v>1755</v>
      </c>
      <c r="AK396" s="51">
        <v>899</v>
      </c>
      <c r="AL396" s="53">
        <v>113</v>
      </c>
      <c r="AM396" s="44">
        <f t="shared" si="165"/>
        <v>238.6725663716814</v>
      </c>
      <c r="AN396" s="51">
        <v>128</v>
      </c>
      <c r="AO396" s="53">
        <v>45</v>
      </c>
      <c r="AP396" s="44">
        <f t="shared" si="166"/>
        <v>85.333333333333343</v>
      </c>
      <c r="AQ396" s="51">
        <v>25</v>
      </c>
      <c r="AR396" s="53">
        <v>0</v>
      </c>
      <c r="AS396" s="44" t="s">
        <v>1755</v>
      </c>
      <c r="AT396" s="51">
        <v>131</v>
      </c>
      <c r="AU396" s="53">
        <v>37</v>
      </c>
      <c r="AV396" s="44">
        <f t="shared" si="168"/>
        <v>106.21621621621621</v>
      </c>
      <c r="AW396" s="51">
        <v>33</v>
      </c>
      <c r="AX396" s="53">
        <v>12</v>
      </c>
      <c r="AY396" s="44">
        <f t="shared" si="169"/>
        <v>82.5</v>
      </c>
      <c r="AZ396" s="51">
        <v>68</v>
      </c>
      <c r="BA396" s="53">
        <v>55</v>
      </c>
      <c r="BB396" s="44">
        <f t="shared" si="170"/>
        <v>37.090909090909093</v>
      </c>
      <c r="BC396" s="51">
        <v>161</v>
      </c>
      <c r="BD396" s="53">
        <v>41</v>
      </c>
      <c r="BE396" s="44">
        <f t="shared" si="171"/>
        <v>117.80487804878048</v>
      </c>
      <c r="BF396" s="51">
        <v>414</v>
      </c>
      <c r="BG396" s="53">
        <v>23</v>
      </c>
      <c r="BH396" s="44">
        <f t="shared" si="172"/>
        <v>540</v>
      </c>
      <c r="BI396" s="51">
        <v>30</v>
      </c>
      <c r="BJ396" s="53">
        <v>2</v>
      </c>
      <c r="BK396" s="44">
        <f t="shared" si="173"/>
        <v>450</v>
      </c>
      <c r="BL396" s="51">
        <v>177</v>
      </c>
      <c r="BM396" s="53">
        <v>48</v>
      </c>
      <c r="BN396" s="44">
        <f t="shared" si="174"/>
        <v>110.625</v>
      </c>
      <c r="BO396" s="51">
        <v>88</v>
      </c>
      <c r="BP396" s="53">
        <v>78</v>
      </c>
      <c r="BQ396" s="44">
        <f t="shared" si="175"/>
        <v>33.846153846153847</v>
      </c>
      <c r="BR396" s="51">
        <v>0</v>
      </c>
      <c r="BS396" s="53">
        <v>0</v>
      </c>
      <c r="BT396" s="44" t="s">
        <v>1755</v>
      </c>
      <c r="BU396" s="51">
        <v>43</v>
      </c>
      <c r="BV396" s="53">
        <v>13</v>
      </c>
      <c r="BW396" s="44">
        <f t="shared" si="176"/>
        <v>99.230769230769226</v>
      </c>
      <c r="BX396" s="51">
        <v>18</v>
      </c>
      <c r="BY396" s="53">
        <v>16</v>
      </c>
      <c r="BZ396" s="44">
        <f t="shared" si="177"/>
        <v>33.75</v>
      </c>
      <c r="CA396" s="55">
        <v>14</v>
      </c>
      <c r="CB396" s="55">
        <v>2</v>
      </c>
      <c r="CC396" s="44">
        <f t="shared" ref="CC396:CC448" si="187">(CA396/CB396)*30</f>
        <v>210</v>
      </c>
      <c r="CD396" s="55">
        <v>260</v>
      </c>
      <c r="CE396" s="55">
        <v>7</v>
      </c>
      <c r="CF396" s="44">
        <f t="shared" si="178"/>
        <v>1114.2857142857144</v>
      </c>
      <c r="CG396" s="55">
        <v>0</v>
      </c>
      <c r="CH396" s="55">
        <v>0</v>
      </c>
      <c r="CI396" s="44" t="s">
        <v>1755</v>
      </c>
      <c r="CJ396" s="55">
        <v>102</v>
      </c>
      <c r="CK396" s="55">
        <v>63</v>
      </c>
      <c r="CL396" s="44">
        <f t="shared" si="180"/>
        <v>48.571428571428569</v>
      </c>
      <c r="CM396" s="55">
        <v>0</v>
      </c>
      <c r="CN396" s="55">
        <v>0</v>
      </c>
      <c r="CO396" s="44" t="s">
        <v>1755</v>
      </c>
    </row>
    <row r="397" spans="1:93" ht="39.75" customHeight="1" x14ac:dyDescent="0.2">
      <c r="A397" s="48">
        <v>2796449</v>
      </c>
      <c r="B397" s="48" t="s">
        <v>1622</v>
      </c>
      <c r="C397" s="48" t="s">
        <v>1623</v>
      </c>
      <c r="D397" s="48" t="s">
        <v>152</v>
      </c>
      <c r="E397" s="48" t="s">
        <v>63</v>
      </c>
      <c r="F397" s="48" t="s">
        <v>1621</v>
      </c>
      <c r="G397" s="48">
        <v>3535591515</v>
      </c>
      <c r="H397" s="48" t="s">
        <v>65</v>
      </c>
      <c r="I397" s="45"/>
      <c r="J397" s="48">
        <v>33</v>
      </c>
      <c r="K397" s="48">
        <v>5</v>
      </c>
      <c r="L397" s="48" t="s">
        <v>64</v>
      </c>
      <c r="M397" s="51">
        <v>0</v>
      </c>
      <c r="N397" s="53">
        <v>0</v>
      </c>
      <c r="O397" s="44" t="s">
        <v>1755</v>
      </c>
      <c r="P397" s="51">
        <v>0</v>
      </c>
      <c r="Q397" s="53">
        <v>0</v>
      </c>
      <c r="R397" s="44" t="s">
        <v>1755</v>
      </c>
      <c r="S397" s="51">
        <v>638</v>
      </c>
      <c r="T397" s="53">
        <v>19</v>
      </c>
      <c r="U397" s="44">
        <f t="shared" si="182"/>
        <v>1007.3684210526317</v>
      </c>
      <c r="V397" s="51">
        <v>0</v>
      </c>
      <c r="W397" s="53">
        <v>0</v>
      </c>
      <c r="X397" s="44" t="s">
        <v>1755</v>
      </c>
      <c r="Y397" s="51">
        <v>65</v>
      </c>
      <c r="Z397" s="53">
        <v>1</v>
      </c>
      <c r="AA397" s="44">
        <f t="shared" si="162"/>
        <v>1950</v>
      </c>
      <c r="AB397" s="51">
        <v>0</v>
      </c>
      <c r="AC397" s="53">
        <v>0</v>
      </c>
      <c r="AD397" s="44" t="s">
        <v>1755</v>
      </c>
      <c r="AE397" s="51">
        <v>89</v>
      </c>
      <c r="AF397" s="53">
        <v>2</v>
      </c>
      <c r="AG397" s="44">
        <f t="shared" si="163"/>
        <v>1335</v>
      </c>
      <c r="AH397" s="51">
        <v>65</v>
      </c>
      <c r="AI397" s="53">
        <v>3</v>
      </c>
      <c r="AJ397" s="44">
        <f t="shared" si="164"/>
        <v>650</v>
      </c>
      <c r="AK397" s="51">
        <v>8830</v>
      </c>
      <c r="AL397" s="53">
        <v>7</v>
      </c>
      <c r="AM397" s="44">
        <f t="shared" si="165"/>
        <v>37842.857142857138</v>
      </c>
      <c r="AN397" s="51">
        <v>253</v>
      </c>
      <c r="AO397" s="53">
        <v>38</v>
      </c>
      <c r="AP397" s="44">
        <f t="shared" si="166"/>
        <v>199.73684210526315</v>
      </c>
      <c r="AQ397" s="51">
        <v>22</v>
      </c>
      <c r="AR397" s="53">
        <v>4</v>
      </c>
      <c r="AS397" s="44">
        <f t="shared" si="167"/>
        <v>165</v>
      </c>
      <c r="AT397" s="51">
        <v>1727</v>
      </c>
      <c r="AU397" s="53">
        <v>120</v>
      </c>
      <c r="AV397" s="44">
        <f t="shared" si="168"/>
        <v>431.75</v>
      </c>
      <c r="AW397" s="51">
        <v>258</v>
      </c>
      <c r="AX397" s="53">
        <v>26</v>
      </c>
      <c r="AY397" s="44">
        <f t="shared" si="169"/>
        <v>297.69230769230768</v>
      </c>
      <c r="AZ397" s="51">
        <v>1352</v>
      </c>
      <c r="BA397" s="53">
        <v>11</v>
      </c>
      <c r="BB397" s="44">
        <f t="shared" si="170"/>
        <v>3687.272727272727</v>
      </c>
      <c r="BC397" s="51">
        <v>346</v>
      </c>
      <c r="BD397" s="53">
        <v>229</v>
      </c>
      <c r="BE397" s="44">
        <f t="shared" si="171"/>
        <v>45.327510917030565</v>
      </c>
      <c r="BF397" s="51">
        <v>0</v>
      </c>
      <c r="BG397" s="53">
        <v>0</v>
      </c>
      <c r="BH397" s="44" t="s">
        <v>1755</v>
      </c>
      <c r="BI397" s="51">
        <v>40</v>
      </c>
      <c r="BJ397" s="53">
        <v>0</v>
      </c>
      <c r="BK397" s="44" t="s">
        <v>1755</v>
      </c>
      <c r="BL397" s="51">
        <v>1993</v>
      </c>
      <c r="BM397" s="53">
        <v>45</v>
      </c>
      <c r="BN397" s="44">
        <f t="shared" si="174"/>
        <v>1328.6666666666667</v>
      </c>
      <c r="BO397" s="51">
        <v>439</v>
      </c>
      <c r="BP397" s="53">
        <v>6</v>
      </c>
      <c r="BQ397" s="44">
        <f t="shared" si="175"/>
        <v>2195</v>
      </c>
      <c r="BR397" s="51">
        <v>0</v>
      </c>
      <c r="BS397" s="53">
        <v>0</v>
      </c>
      <c r="BT397" s="44" t="s">
        <v>1755</v>
      </c>
      <c r="BU397" s="51">
        <v>39</v>
      </c>
      <c r="BV397" s="53">
        <v>0</v>
      </c>
      <c r="BW397" s="44" t="s">
        <v>1755</v>
      </c>
      <c r="BX397" s="51">
        <v>121</v>
      </c>
      <c r="BY397" s="53">
        <v>4</v>
      </c>
      <c r="BZ397" s="44">
        <f t="shared" si="177"/>
        <v>907.5</v>
      </c>
      <c r="CA397" s="55">
        <v>2</v>
      </c>
      <c r="CB397" s="55">
        <v>0</v>
      </c>
      <c r="CC397" s="44" t="s">
        <v>1755</v>
      </c>
      <c r="CD397" s="55">
        <v>0</v>
      </c>
      <c r="CE397" s="55">
        <v>0</v>
      </c>
      <c r="CF397" s="44" t="s">
        <v>1755</v>
      </c>
      <c r="CG397" s="55">
        <v>0</v>
      </c>
      <c r="CH397" s="55">
        <v>0</v>
      </c>
      <c r="CI397" s="44" t="s">
        <v>1755</v>
      </c>
      <c r="CJ397" s="55">
        <v>2904</v>
      </c>
      <c r="CK397" s="55">
        <v>4</v>
      </c>
      <c r="CL397" s="44">
        <f t="shared" si="180"/>
        <v>21780</v>
      </c>
      <c r="CM397" s="55">
        <v>1004</v>
      </c>
      <c r="CN397" s="55">
        <v>13</v>
      </c>
      <c r="CO397" s="44">
        <f t="shared" si="181"/>
        <v>2316.9230769230767</v>
      </c>
    </row>
    <row r="398" spans="1:93" ht="39.75" customHeight="1" x14ac:dyDescent="0.2">
      <c r="A398" s="48">
        <v>2796562</v>
      </c>
      <c r="B398" s="48" t="s">
        <v>1278</v>
      </c>
      <c r="C398" s="48" t="s">
        <v>1280</v>
      </c>
      <c r="D398" s="48" t="s">
        <v>142</v>
      </c>
      <c r="E398" s="48" t="s">
        <v>63</v>
      </c>
      <c r="F398" s="48" t="s">
        <v>1277</v>
      </c>
      <c r="G398" s="48" t="s">
        <v>1279</v>
      </c>
      <c r="H398" s="48" t="s">
        <v>63</v>
      </c>
      <c r="I398" s="48" t="s">
        <v>1281</v>
      </c>
      <c r="J398" s="48">
        <v>32</v>
      </c>
      <c r="K398" s="48">
        <v>12</v>
      </c>
      <c r="L398" s="48" t="s">
        <v>64</v>
      </c>
      <c r="M398" s="51">
        <v>0</v>
      </c>
      <c r="N398" s="53">
        <v>200</v>
      </c>
      <c r="O398" s="44">
        <f t="shared" si="184"/>
        <v>0</v>
      </c>
      <c r="P398" s="51">
        <v>0</v>
      </c>
      <c r="Q398" s="53">
        <v>0</v>
      </c>
      <c r="R398" s="44" t="s">
        <v>1755</v>
      </c>
      <c r="S398" s="51">
        <v>150</v>
      </c>
      <c r="T398" s="53">
        <v>70</v>
      </c>
      <c r="U398" s="44">
        <f t="shared" si="182"/>
        <v>64.285714285714278</v>
      </c>
      <c r="V398" s="51">
        <v>0</v>
      </c>
      <c r="W398" s="53">
        <v>0</v>
      </c>
      <c r="X398" s="44" t="s">
        <v>1755</v>
      </c>
      <c r="Y398" s="51">
        <v>145</v>
      </c>
      <c r="Z398" s="53">
        <v>70</v>
      </c>
      <c r="AA398" s="44">
        <f t="shared" si="162"/>
        <v>62.142857142857146</v>
      </c>
      <c r="AB398" s="51">
        <v>0</v>
      </c>
      <c r="AC398" s="53">
        <v>0</v>
      </c>
      <c r="AD398" s="44" t="s">
        <v>1755</v>
      </c>
      <c r="AE398" s="51">
        <v>66</v>
      </c>
      <c r="AF398" s="53">
        <v>4</v>
      </c>
      <c r="AG398" s="44">
        <f t="shared" si="163"/>
        <v>495</v>
      </c>
      <c r="AH398" s="51">
        <v>170</v>
      </c>
      <c r="AI398" s="53">
        <v>3</v>
      </c>
      <c r="AJ398" s="44">
        <f t="shared" si="164"/>
        <v>1700</v>
      </c>
      <c r="AK398" s="51">
        <v>720</v>
      </c>
      <c r="AL398" s="53">
        <v>170</v>
      </c>
      <c r="AM398" s="44">
        <f t="shared" si="165"/>
        <v>127.05882352941177</v>
      </c>
      <c r="AN398" s="51">
        <v>100</v>
      </c>
      <c r="AO398" s="53">
        <v>50</v>
      </c>
      <c r="AP398" s="44">
        <f t="shared" si="166"/>
        <v>60</v>
      </c>
      <c r="AQ398" s="51">
        <v>20</v>
      </c>
      <c r="AR398" s="53">
        <v>10</v>
      </c>
      <c r="AS398" s="44">
        <f t="shared" si="167"/>
        <v>60</v>
      </c>
      <c r="AT398" s="51">
        <v>1275</v>
      </c>
      <c r="AU398" s="53">
        <v>550</v>
      </c>
      <c r="AV398" s="44">
        <f t="shared" si="168"/>
        <v>69.545454545454547</v>
      </c>
      <c r="AW398" s="51">
        <v>50</v>
      </c>
      <c r="AX398" s="53">
        <v>60</v>
      </c>
      <c r="AY398" s="44">
        <f t="shared" si="169"/>
        <v>25</v>
      </c>
      <c r="AZ398" s="51">
        <v>1225</v>
      </c>
      <c r="BA398" s="53">
        <v>70</v>
      </c>
      <c r="BB398" s="44">
        <f t="shared" si="170"/>
        <v>525</v>
      </c>
      <c r="BC398" s="51">
        <v>600</v>
      </c>
      <c r="BD398" s="53">
        <v>180</v>
      </c>
      <c r="BE398" s="44">
        <f t="shared" si="171"/>
        <v>100</v>
      </c>
      <c r="BF398" s="51">
        <v>490</v>
      </c>
      <c r="BG398" s="53">
        <v>50</v>
      </c>
      <c r="BH398" s="44">
        <f t="shared" si="172"/>
        <v>294</v>
      </c>
      <c r="BI398" s="51">
        <v>30</v>
      </c>
      <c r="BJ398" s="53">
        <v>10</v>
      </c>
      <c r="BK398" s="44">
        <f t="shared" si="173"/>
        <v>90</v>
      </c>
      <c r="BL398" s="51">
        <v>250</v>
      </c>
      <c r="BM398" s="53">
        <v>450</v>
      </c>
      <c r="BN398" s="44">
        <f t="shared" si="174"/>
        <v>16.666666666666668</v>
      </c>
      <c r="BO398" s="51">
        <v>300</v>
      </c>
      <c r="BP398" s="53">
        <v>50</v>
      </c>
      <c r="BQ398" s="44">
        <f t="shared" si="175"/>
        <v>180</v>
      </c>
      <c r="BR398" s="51">
        <v>0</v>
      </c>
      <c r="BS398" s="53">
        <v>0</v>
      </c>
      <c r="BT398" s="44" t="s">
        <v>1755</v>
      </c>
      <c r="BU398" s="51">
        <v>430</v>
      </c>
      <c r="BV398" s="53">
        <v>75</v>
      </c>
      <c r="BW398" s="44">
        <f t="shared" si="176"/>
        <v>172</v>
      </c>
      <c r="BX398" s="51">
        <v>20</v>
      </c>
      <c r="BY398" s="53">
        <v>20</v>
      </c>
      <c r="BZ398" s="44">
        <f t="shared" si="177"/>
        <v>30</v>
      </c>
      <c r="CA398" s="55">
        <v>130</v>
      </c>
      <c r="CB398" s="55">
        <v>0</v>
      </c>
      <c r="CC398" s="44" t="s">
        <v>1755</v>
      </c>
      <c r="CD398" s="55">
        <v>0</v>
      </c>
      <c r="CE398" s="55">
        <v>0</v>
      </c>
      <c r="CF398" s="44" t="s">
        <v>1755</v>
      </c>
      <c r="CG398" s="55">
        <v>150</v>
      </c>
      <c r="CH398" s="55">
        <v>25</v>
      </c>
      <c r="CI398" s="44">
        <f t="shared" si="179"/>
        <v>180</v>
      </c>
      <c r="CJ398" s="55">
        <v>30</v>
      </c>
      <c r="CK398" s="55">
        <v>45</v>
      </c>
      <c r="CL398" s="44">
        <f t="shared" si="180"/>
        <v>20</v>
      </c>
      <c r="CM398" s="55">
        <v>0</v>
      </c>
      <c r="CN398" s="55">
        <v>300</v>
      </c>
      <c r="CO398" s="44">
        <f t="shared" si="181"/>
        <v>0</v>
      </c>
    </row>
    <row r="399" spans="1:93" ht="39.75" customHeight="1" x14ac:dyDescent="0.2">
      <c r="A399" s="48">
        <v>2796589</v>
      </c>
      <c r="B399" s="48" t="s">
        <v>1228</v>
      </c>
      <c r="C399" s="48" t="s">
        <v>1230</v>
      </c>
      <c r="D399" s="48" t="s">
        <v>142</v>
      </c>
      <c r="E399" s="48" t="s">
        <v>65</v>
      </c>
      <c r="F399" s="48" t="s">
        <v>1227</v>
      </c>
      <c r="G399" s="48" t="s">
        <v>1229</v>
      </c>
      <c r="H399" s="48" t="s">
        <v>63</v>
      </c>
      <c r="I399" s="48" t="s">
        <v>1231</v>
      </c>
      <c r="J399" s="48">
        <v>2</v>
      </c>
      <c r="K399" s="48">
        <v>2</v>
      </c>
      <c r="L399" s="48" t="s">
        <v>82</v>
      </c>
      <c r="M399" s="51">
        <v>0</v>
      </c>
      <c r="N399" s="53">
        <v>0</v>
      </c>
      <c r="O399" s="44" t="s">
        <v>1755</v>
      </c>
      <c r="P399" s="51">
        <v>0</v>
      </c>
      <c r="Q399" s="53">
        <v>0</v>
      </c>
      <c r="R399" s="44" t="s">
        <v>1755</v>
      </c>
      <c r="S399" s="51">
        <v>21</v>
      </c>
      <c r="T399" s="53">
        <v>0</v>
      </c>
      <c r="U399" s="44" t="s">
        <v>1755</v>
      </c>
      <c r="V399" s="51">
        <v>0</v>
      </c>
      <c r="W399" s="53">
        <v>0</v>
      </c>
      <c r="X399" s="44" t="s">
        <v>1755</v>
      </c>
      <c r="Y399" s="51">
        <v>0</v>
      </c>
      <c r="Z399" s="53">
        <v>0</v>
      </c>
      <c r="AA399" s="44" t="s">
        <v>1755</v>
      </c>
      <c r="AB399" s="51">
        <v>0</v>
      </c>
      <c r="AC399" s="53">
        <v>0</v>
      </c>
      <c r="AD399" s="44" t="s">
        <v>1755</v>
      </c>
      <c r="AE399" s="51">
        <v>0</v>
      </c>
      <c r="AF399" s="53">
        <v>0</v>
      </c>
      <c r="AG399" s="44" t="s">
        <v>1755</v>
      </c>
      <c r="AH399" s="51">
        <v>0</v>
      </c>
      <c r="AI399" s="53">
        <v>0</v>
      </c>
      <c r="AJ399" s="44" t="s">
        <v>1755</v>
      </c>
      <c r="AK399" s="51">
        <v>152</v>
      </c>
      <c r="AL399" s="53">
        <v>4</v>
      </c>
      <c r="AM399" s="44">
        <f t="shared" si="165"/>
        <v>1140</v>
      </c>
      <c r="AN399" s="51">
        <v>176</v>
      </c>
      <c r="AO399" s="53">
        <v>1</v>
      </c>
      <c r="AP399" s="44">
        <f t="shared" si="166"/>
        <v>5280</v>
      </c>
      <c r="AQ399" s="51">
        <v>86</v>
      </c>
      <c r="AR399" s="53">
        <v>0</v>
      </c>
      <c r="AS399" s="44" t="s">
        <v>1755</v>
      </c>
      <c r="AT399" s="51">
        <v>196</v>
      </c>
      <c r="AU399" s="53">
        <v>1</v>
      </c>
      <c r="AV399" s="44">
        <f t="shared" si="168"/>
        <v>5880</v>
      </c>
      <c r="AW399" s="51">
        <v>169</v>
      </c>
      <c r="AX399" s="53">
        <v>1</v>
      </c>
      <c r="AY399" s="44">
        <f t="shared" si="169"/>
        <v>5070</v>
      </c>
      <c r="AZ399" s="51">
        <v>265</v>
      </c>
      <c r="BA399" s="53">
        <v>5</v>
      </c>
      <c r="BB399" s="44">
        <f t="shared" si="170"/>
        <v>1590</v>
      </c>
      <c r="BC399" s="51">
        <v>107</v>
      </c>
      <c r="BD399" s="53">
        <v>0</v>
      </c>
      <c r="BE399" s="44" t="s">
        <v>1755</v>
      </c>
      <c r="BF399" s="51">
        <v>207</v>
      </c>
      <c r="BG399" s="53">
        <v>7</v>
      </c>
      <c r="BH399" s="44">
        <f t="shared" si="172"/>
        <v>887.14285714285722</v>
      </c>
      <c r="BI399" s="51">
        <v>0</v>
      </c>
      <c r="BJ399" s="53">
        <v>0</v>
      </c>
      <c r="BK399" s="44" t="s">
        <v>1755</v>
      </c>
      <c r="BL399" s="51">
        <v>208</v>
      </c>
      <c r="BM399" s="53">
        <v>0</v>
      </c>
      <c r="BN399" s="44" t="s">
        <v>1755</v>
      </c>
      <c r="BO399" s="51">
        <v>0</v>
      </c>
      <c r="BP399" s="53">
        <v>0</v>
      </c>
      <c r="BQ399" s="44" t="s">
        <v>1755</v>
      </c>
      <c r="BR399" s="51">
        <v>0</v>
      </c>
      <c r="BS399" s="53">
        <v>0</v>
      </c>
      <c r="BT399" s="44" t="s">
        <v>1755</v>
      </c>
      <c r="BU399" s="51">
        <v>0</v>
      </c>
      <c r="BV399" s="53">
        <v>0</v>
      </c>
      <c r="BW399" s="44" t="s">
        <v>1755</v>
      </c>
      <c r="BX399" s="51">
        <v>30</v>
      </c>
      <c r="BY399" s="53">
        <v>0</v>
      </c>
      <c r="BZ399" s="44" t="s">
        <v>1755</v>
      </c>
      <c r="CA399" s="55">
        <v>0</v>
      </c>
      <c r="CB399" s="55">
        <v>0</v>
      </c>
      <c r="CC399" s="44" t="s">
        <v>1755</v>
      </c>
      <c r="CD399" s="55">
        <v>0</v>
      </c>
      <c r="CE399" s="55">
        <v>0</v>
      </c>
      <c r="CF399" s="44" t="s">
        <v>1755</v>
      </c>
      <c r="CG399" s="55">
        <v>0</v>
      </c>
      <c r="CH399" s="55">
        <v>0</v>
      </c>
      <c r="CI399" s="44" t="s">
        <v>1755</v>
      </c>
      <c r="CJ399" s="55">
        <v>0</v>
      </c>
      <c r="CK399" s="55">
        <v>0</v>
      </c>
      <c r="CL399" s="44" t="s">
        <v>1755</v>
      </c>
      <c r="CM399" s="55">
        <v>0</v>
      </c>
      <c r="CN399" s="55">
        <v>0</v>
      </c>
      <c r="CO399" s="44" t="s">
        <v>1755</v>
      </c>
    </row>
    <row r="400" spans="1:93" ht="39.75" customHeight="1" x14ac:dyDescent="0.2">
      <c r="A400" s="48">
        <v>2796775</v>
      </c>
      <c r="B400" s="48" t="s">
        <v>1137</v>
      </c>
      <c r="C400" s="48" t="s">
        <v>1138</v>
      </c>
      <c r="D400" s="48" t="s">
        <v>142</v>
      </c>
      <c r="E400" s="48" t="s">
        <v>65</v>
      </c>
      <c r="F400" s="48" t="s">
        <v>1136</v>
      </c>
      <c r="G400" s="48">
        <v>3232761224</v>
      </c>
      <c r="H400" s="48" t="s">
        <v>65</v>
      </c>
      <c r="I400" s="45"/>
      <c r="J400" s="48">
        <v>5</v>
      </c>
      <c r="K400" s="48">
        <v>2</v>
      </c>
      <c r="L400" s="48" t="s">
        <v>64</v>
      </c>
      <c r="M400" s="51">
        <v>25</v>
      </c>
      <c r="N400" s="53">
        <v>0</v>
      </c>
      <c r="O400" s="44" t="s">
        <v>1755</v>
      </c>
      <c r="P400" s="51">
        <v>0</v>
      </c>
      <c r="Q400" s="53">
        <v>0</v>
      </c>
      <c r="R400" s="44" t="s">
        <v>1755</v>
      </c>
      <c r="S400" s="51">
        <v>250</v>
      </c>
      <c r="T400" s="53">
        <v>4</v>
      </c>
      <c r="U400" s="44">
        <f t="shared" si="182"/>
        <v>1875</v>
      </c>
      <c r="V400" s="51">
        <v>0</v>
      </c>
      <c r="W400" s="53">
        <v>4</v>
      </c>
      <c r="X400" s="44">
        <f t="shared" si="186"/>
        <v>0</v>
      </c>
      <c r="Y400" s="51">
        <v>0</v>
      </c>
      <c r="Z400" s="53">
        <v>0</v>
      </c>
      <c r="AA400" s="44" t="s">
        <v>1755</v>
      </c>
      <c r="AB400" s="51">
        <v>0</v>
      </c>
      <c r="AC400" s="53">
        <v>0</v>
      </c>
      <c r="AD400" s="44" t="s">
        <v>1755</v>
      </c>
      <c r="AE400" s="51">
        <v>0</v>
      </c>
      <c r="AF400" s="53">
        <v>4</v>
      </c>
      <c r="AG400" s="44">
        <f t="shared" si="163"/>
        <v>0</v>
      </c>
      <c r="AH400" s="51">
        <v>0</v>
      </c>
      <c r="AI400" s="53">
        <v>3</v>
      </c>
      <c r="AJ400" s="44">
        <f t="shared" si="164"/>
        <v>0</v>
      </c>
      <c r="AK400" s="51">
        <v>47</v>
      </c>
      <c r="AL400" s="53">
        <v>26</v>
      </c>
      <c r="AM400" s="44">
        <f t="shared" si="165"/>
        <v>54.230769230769234</v>
      </c>
      <c r="AN400" s="52">
        <v>9</v>
      </c>
      <c r="AO400" s="53">
        <v>3</v>
      </c>
      <c r="AP400" s="44">
        <f t="shared" si="166"/>
        <v>90</v>
      </c>
      <c r="AQ400" s="51">
        <v>0</v>
      </c>
      <c r="AR400" s="53">
        <v>3</v>
      </c>
      <c r="AS400" s="44">
        <f t="shared" si="167"/>
        <v>0</v>
      </c>
      <c r="AT400" s="51">
        <v>300</v>
      </c>
      <c r="AU400" s="53">
        <v>7</v>
      </c>
      <c r="AV400" s="44">
        <f t="shared" si="168"/>
        <v>1285.7142857142856</v>
      </c>
      <c r="AW400" s="51">
        <v>59</v>
      </c>
      <c r="AX400" s="53">
        <v>22</v>
      </c>
      <c r="AY400" s="44">
        <f t="shared" si="169"/>
        <v>80.454545454545453</v>
      </c>
      <c r="AZ400" s="51">
        <v>10</v>
      </c>
      <c r="BA400" s="53">
        <v>5</v>
      </c>
      <c r="BB400" s="44">
        <f t="shared" si="170"/>
        <v>60</v>
      </c>
      <c r="BC400" s="51">
        <v>0</v>
      </c>
      <c r="BD400" s="53">
        <v>8</v>
      </c>
      <c r="BE400" s="44">
        <f t="shared" si="171"/>
        <v>0</v>
      </c>
      <c r="BF400" s="51">
        <v>46</v>
      </c>
      <c r="BG400" s="53">
        <v>19</v>
      </c>
      <c r="BH400" s="44">
        <f t="shared" si="172"/>
        <v>72.631578947368425</v>
      </c>
      <c r="BI400" s="51">
        <v>0</v>
      </c>
      <c r="BJ400" s="53">
        <v>3</v>
      </c>
      <c r="BK400" s="44">
        <f t="shared" si="173"/>
        <v>0</v>
      </c>
      <c r="BL400" s="51">
        <v>140</v>
      </c>
      <c r="BM400" s="53">
        <v>6</v>
      </c>
      <c r="BN400" s="44">
        <f t="shared" si="174"/>
        <v>700</v>
      </c>
      <c r="BO400" s="51">
        <v>5</v>
      </c>
      <c r="BP400" s="53">
        <v>2</v>
      </c>
      <c r="BQ400" s="44">
        <f t="shared" si="175"/>
        <v>75</v>
      </c>
      <c r="BR400" s="51">
        <v>0</v>
      </c>
      <c r="BS400" s="53">
        <v>0</v>
      </c>
      <c r="BT400" s="44" t="s">
        <v>1755</v>
      </c>
      <c r="BU400" s="51">
        <v>25</v>
      </c>
      <c r="BV400" s="53">
        <v>5</v>
      </c>
      <c r="BW400" s="44">
        <f t="shared" si="176"/>
        <v>150</v>
      </c>
      <c r="BX400" s="51">
        <v>10</v>
      </c>
      <c r="BY400" s="53">
        <v>6</v>
      </c>
      <c r="BZ400" s="44">
        <f t="shared" si="177"/>
        <v>50</v>
      </c>
      <c r="CA400" s="55">
        <v>0</v>
      </c>
      <c r="CB400" s="55">
        <v>0</v>
      </c>
      <c r="CC400" s="44" t="s">
        <v>1755</v>
      </c>
      <c r="CD400" s="55">
        <v>0</v>
      </c>
      <c r="CE400" s="55">
        <v>4</v>
      </c>
      <c r="CF400" s="44">
        <f t="shared" si="178"/>
        <v>0</v>
      </c>
      <c r="CG400" s="55">
        <v>0</v>
      </c>
      <c r="CH400" s="55">
        <v>0</v>
      </c>
      <c r="CI400" s="44" t="s">
        <v>1755</v>
      </c>
      <c r="CJ400" s="55">
        <v>0</v>
      </c>
      <c r="CK400" s="55">
        <v>8</v>
      </c>
      <c r="CL400" s="44">
        <f t="shared" si="180"/>
        <v>0</v>
      </c>
      <c r="CM400" s="55">
        <v>62</v>
      </c>
      <c r="CN400" s="55">
        <v>8</v>
      </c>
      <c r="CO400" s="44">
        <f t="shared" si="181"/>
        <v>232.5</v>
      </c>
    </row>
    <row r="401" spans="1:93" ht="39.75" customHeight="1" x14ac:dyDescent="0.2">
      <c r="A401" s="48">
        <v>2797542</v>
      </c>
      <c r="B401" s="48" t="s">
        <v>1315</v>
      </c>
      <c r="C401" s="48" t="s">
        <v>1317</v>
      </c>
      <c r="D401" s="48" t="s">
        <v>157</v>
      </c>
      <c r="E401" s="48" t="s">
        <v>63</v>
      </c>
      <c r="F401" s="48" t="s">
        <v>1314</v>
      </c>
      <c r="G401" s="48" t="s">
        <v>1316</v>
      </c>
      <c r="H401" s="48" t="s">
        <v>65</v>
      </c>
      <c r="I401" s="45"/>
      <c r="J401" s="48">
        <v>11</v>
      </c>
      <c r="K401" s="48">
        <v>0</v>
      </c>
      <c r="L401" s="48" t="s">
        <v>82</v>
      </c>
      <c r="M401" s="51">
        <v>0</v>
      </c>
      <c r="N401" s="53">
        <v>0</v>
      </c>
      <c r="O401" s="44" t="s">
        <v>1755</v>
      </c>
      <c r="P401" s="51">
        <v>0</v>
      </c>
      <c r="Q401" s="53">
        <v>0</v>
      </c>
      <c r="R401" s="44" t="s">
        <v>1755</v>
      </c>
      <c r="S401" s="51">
        <v>15</v>
      </c>
      <c r="T401" s="53">
        <v>0</v>
      </c>
      <c r="U401" s="44" t="s">
        <v>1755</v>
      </c>
      <c r="V401" s="51">
        <v>0</v>
      </c>
      <c r="W401" s="53">
        <v>0</v>
      </c>
      <c r="X401" s="44" t="s">
        <v>1755</v>
      </c>
      <c r="Y401" s="51">
        <v>0</v>
      </c>
      <c r="Z401" s="53">
        <v>0</v>
      </c>
      <c r="AA401" s="44" t="s">
        <v>1755</v>
      </c>
      <c r="AB401" s="51">
        <v>0</v>
      </c>
      <c r="AC401" s="53">
        <v>0</v>
      </c>
      <c r="AD401" s="44" t="s">
        <v>1755</v>
      </c>
      <c r="AE401" s="51">
        <v>0</v>
      </c>
      <c r="AF401" s="53">
        <v>0</v>
      </c>
      <c r="AG401" s="44" t="s">
        <v>1755</v>
      </c>
      <c r="AH401" s="51">
        <v>0</v>
      </c>
      <c r="AI401" s="53">
        <v>0</v>
      </c>
      <c r="AJ401" s="44" t="s">
        <v>1755</v>
      </c>
      <c r="AK401" s="51">
        <v>90</v>
      </c>
      <c r="AL401" s="53">
        <v>5</v>
      </c>
      <c r="AM401" s="44">
        <f t="shared" si="165"/>
        <v>540</v>
      </c>
      <c r="AN401" s="51">
        <v>15</v>
      </c>
      <c r="AO401" s="53">
        <v>4</v>
      </c>
      <c r="AP401" s="44">
        <f t="shared" si="166"/>
        <v>112.5</v>
      </c>
      <c r="AQ401" s="51">
        <v>0</v>
      </c>
      <c r="AR401" s="53">
        <v>0</v>
      </c>
      <c r="AS401" s="44" t="s">
        <v>1755</v>
      </c>
      <c r="AT401" s="51">
        <v>1</v>
      </c>
      <c r="AU401" s="53">
        <v>1</v>
      </c>
      <c r="AV401" s="44">
        <f t="shared" si="168"/>
        <v>30</v>
      </c>
      <c r="AW401" s="51">
        <v>43</v>
      </c>
      <c r="AX401" s="53">
        <v>0</v>
      </c>
      <c r="AY401" s="44" t="s">
        <v>1755</v>
      </c>
      <c r="AZ401" s="51">
        <v>57</v>
      </c>
      <c r="BA401" s="53">
        <v>8</v>
      </c>
      <c r="BB401" s="44">
        <f t="shared" si="170"/>
        <v>213.75</v>
      </c>
      <c r="BC401" s="51">
        <v>94</v>
      </c>
      <c r="BD401" s="53">
        <v>2</v>
      </c>
      <c r="BE401" s="44">
        <f t="shared" si="171"/>
        <v>1410</v>
      </c>
      <c r="BF401" s="51">
        <v>23</v>
      </c>
      <c r="BG401" s="53">
        <v>0</v>
      </c>
      <c r="BH401" s="44" t="s">
        <v>1755</v>
      </c>
      <c r="BI401" s="51">
        <v>0</v>
      </c>
      <c r="BJ401" s="53">
        <v>0</v>
      </c>
      <c r="BK401" s="44" t="s">
        <v>1755</v>
      </c>
      <c r="BL401" s="51">
        <v>9</v>
      </c>
      <c r="BM401" s="53">
        <v>0</v>
      </c>
      <c r="BN401" s="44" t="s">
        <v>1755</v>
      </c>
      <c r="BO401" s="51">
        <v>2</v>
      </c>
      <c r="BP401" s="53">
        <v>0</v>
      </c>
      <c r="BQ401" s="44" t="s">
        <v>1755</v>
      </c>
      <c r="BR401" s="51">
        <v>0</v>
      </c>
      <c r="BS401" s="53">
        <v>0</v>
      </c>
      <c r="BT401" s="44" t="s">
        <v>1755</v>
      </c>
      <c r="BU401" s="51">
        <v>3</v>
      </c>
      <c r="BV401" s="53">
        <v>0</v>
      </c>
      <c r="BW401" s="44" t="s">
        <v>1755</v>
      </c>
      <c r="BX401" s="51">
        <v>4</v>
      </c>
      <c r="BY401" s="53">
        <v>0</v>
      </c>
      <c r="BZ401" s="44" t="s">
        <v>1755</v>
      </c>
      <c r="CA401" s="55">
        <v>0</v>
      </c>
      <c r="CB401" s="55">
        <v>0</v>
      </c>
      <c r="CC401" s="44" t="s">
        <v>1755</v>
      </c>
      <c r="CD401" s="55">
        <v>0</v>
      </c>
      <c r="CE401" s="55">
        <v>0</v>
      </c>
      <c r="CF401" s="44" t="s">
        <v>1755</v>
      </c>
      <c r="CG401" s="55">
        <v>0</v>
      </c>
      <c r="CH401" s="55">
        <v>0</v>
      </c>
      <c r="CI401" s="44" t="s">
        <v>1755</v>
      </c>
      <c r="CJ401" s="55">
        <v>0</v>
      </c>
      <c r="CK401" s="55">
        <v>0</v>
      </c>
      <c r="CL401" s="44" t="s">
        <v>1755</v>
      </c>
      <c r="CM401" s="55">
        <v>0</v>
      </c>
      <c r="CN401" s="55">
        <v>0</v>
      </c>
      <c r="CO401" s="44" t="s">
        <v>1755</v>
      </c>
    </row>
    <row r="402" spans="1:93" ht="39.75" customHeight="1" x14ac:dyDescent="0.2">
      <c r="A402" s="48">
        <v>2815214</v>
      </c>
      <c r="B402" s="48" t="s">
        <v>735</v>
      </c>
      <c r="C402" s="48" t="s">
        <v>598</v>
      </c>
      <c r="D402" s="48" t="s">
        <v>152</v>
      </c>
      <c r="E402" s="48" t="s">
        <v>63</v>
      </c>
      <c r="F402" s="48" t="s">
        <v>734</v>
      </c>
      <c r="G402" s="48" t="s">
        <v>736</v>
      </c>
      <c r="H402" s="48" t="s">
        <v>63</v>
      </c>
      <c r="I402" s="48" t="s">
        <v>737</v>
      </c>
      <c r="J402" s="48">
        <v>7</v>
      </c>
      <c r="K402" s="48">
        <v>7</v>
      </c>
      <c r="L402" s="48" t="s">
        <v>123</v>
      </c>
      <c r="M402" s="51">
        <v>25</v>
      </c>
      <c r="N402" s="53">
        <v>0</v>
      </c>
      <c r="O402" s="44" t="s">
        <v>1755</v>
      </c>
      <c r="P402" s="51">
        <v>0</v>
      </c>
      <c r="Q402" s="53">
        <v>0</v>
      </c>
      <c r="R402" s="44" t="s">
        <v>1755</v>
      </c>
      <c r="S402" s="51">
        <v>0</v>
      </c>
      <c r="T402" s="53">
        <v>0</v>
      </c>
      <c r="U402" s="44" t="s">
        <v>1755</v>
      </c>
      <c r="V402" s="51">
        <v>0</v>
      </c>
      <c r="W402" s="53">
        <v>50</v>
      </c>
      <c r="X402" s="44">
        <f t="shared" si="186"/>
        <v>0</v>
      </c>
      <c r="Y402" s="51">
        <v>121</v>
      </c>
      <c r="Z402" s="53">
        <v>250</v>
      </c>
      <c r="AA402" s="44">
        <f t="shared" si="162"/>
        <v>14.52</v>
      </c>
      <c r="AB402" s="51">
        <v>0</v>
      </c>
      <c r="AC402" s="53">
        <v>0</v>
      </c>
      <c r="AD402" s="44" t="s">
        <v>1755</v>
      </c>
      <c r="AE402" s="51">
        <v>74</v>
      </c>
      <c r="AF402" s="53">
        <v>300</v>
      </c>
      <c r="AG402" s="44">
        <f t="shared" si="163"/>
        <v>7.4</v>
      </c>
      <c r="AH402" s="51">
        <v>0</v>
      </c>
      <c r="AI402" s="53">
        <v>70</v>
      </c>
      <c r="AJ402" s="44">
        <f t="shared" si="164"/>
        <v>0</v>
      </c>
      <c r="AK402" s="51">
        <v>745</v>
      </c>
      <c r="AL402" s="53">
        <v>50</v>
      </c>
      <c r="AM402" s="44">
        <f t="shared" si="165"/>
        <v>447</v>
      </c>
      <c r="AN402" s="51">
        <v>188</v>
      </c>
      <c r="AO402" s="53">
        <v>80</v>
      </c>
      <c r="AP402" s="44">
        <f t="shared" si="166"/>
        <v>70.5</v>
      </c>
      <c r="AQ402" s="51">
        <v>0</v>
      </c>
      <c r="AR402" s="53">
        <v>0</v>
      </c>
      <c r="AS402" s="44" t="s">
        <v>1755</v>
      </c>
      <c r="AT402" s="51">
        <v>368</v>
      </c>
      <c r="AU402" s="53">
        <v>600</v>
      </c>
      <c r="AV402" s="44">
        <f t="shared" si="168"/>
        <v>18.399999999999999</v>
      </c>
      <c r="AW402" s="51">
        <v>20</v>
      </c>
      <c r="AX402" s="53">
        <v>20</v>
      </c>
      <c r="AY402" s="44">
        <f t="shared" si="169"/>
        <v>30</v>
      </c>
      <c r="AZ402" s="51">
        <v>13</v>
      </c>
      <c r="BA402" s="53">
        <v>200</v>
      </c>
      <c r="BB402" s="44">
        <f t="shared" si="170"/>
        <v>1.9500000000000002</v>
      </c>
      <c r="BC402" s="51">
        <v>251</v>
      </c>
      <c r="BD402" s="53">
        <v>600</v>
      </c>
      <c r="BE402" s="44">
        <f t="shared" si="171"/>
        <v>12.55</v>
      </c>
      <c r="BF402" s="51">
        <v>356</v>
      </c>
      <c r="BG402" s="53">
        <v>100</v>
      </c>
      <c r="BH402" s="44">
        <f t="shared" si="172"/>
        <v>106.8</v>
      </c>
      <c r="BI402" s="51">
        <v>20</v>
      </c>
      <c r="BJ402" s="53">
        <v>10</v>
      </c>
      <c r="BK402" s="44">
        <f t="shared" si="173"/>
        <v>60</v>
      </c>
      <c r="BL402" s="51">
        <v>170</v>
      </c>
      <c r="BM402" s="53">
        <v>350</v>
      </c>
      <c r="BN402" s="44">
        <f t="shared" si="174"/>
        <v>14.571428571428571</v>
      </c>
      <c r="BO402" s="51">
        <v>4</v>
      </c>
      <c r="BP402" s="53">
        <v>100</v>
      </c>
      <c r="BQ402" s="44">
        <f t="shared" si="175"/>
        <v>1.2</v>
      </c>
      <c r="BR402" s="51">
        <v>51</v>
      </c>
      <c r="BS402" s="53">
        <v>100</v>
      </c>
      <c r="BT402" s="44">
        <f t="shared" si="183"/>
        <v>15.3</v>
      </c>
      <c r="BU402" s="51">
        <v>792</v>
      </c>
      <c r="BV402" s="53">
        <v>500</v>
      </c>
      <c r="BW402" s="44">
        <f t="shared" si="176"/>
        <v>47.52</v>
      </c>
      <c r="BX402" s="51">
        <v>57</v>
      </c>
      <c r="BY402" s="53">
        <v>50</v>
      </c>
      <c r="BZ402" s="44">
        <f t="shared" si="177"/>
        <v>34.199999999999996</v>
      </c>
      <c r="CA402" s="55">
        <v>20</v>
      </c>
      <c r="CB402" s="55">
        <v>30</v>
      </c>
      <c r="CC402" s="44">
        <f t="shared" si="187"/>
        <v>20</v>
      </c>
      <c r="CD402" s="55">
        <v>174</v>
      </c>
      <c r="CE402" s="55">
        <v>100</v>
      </c>
      <c r="CF402" s="44">
        <f t="shared" si="178"/>
        <v>52.2</v>
      </c>
      <c r="CG402" s="55">
        <v>14</v>
      </c>
      <c r="CH402" s="55">
        <v>200</v>
      </c>
      <c r="CI402" s="44">
        <f t="shared" si="179"/>
        <v>2.1</v>
      </c>
      <c r="CJ402" s="55">
        <v>32</v>
      </c>
      <c r="CK402" s="55">
        <v>250</v>
      </c>
      <c r="CL402" s="44">
        <f t="shared" si="180"/>
        <v>3.84</v>
      </c>
      <c r="CM402" s="55">
        <v>95</v>
      </c>
      <c r="CN402" s="55">
        <v>200</v>
      </c>
      <c r="CO402" s="44">
        <f t="shared" si="181"/>
        <v>14.25</v>
      </c>
    </row>
    <row r="403" spans="1:93" ht="39.75" customHeight="1" x14ac:dyDescent="0.2">
      <c r="A403" s="49">
        <v>3004791</v>
      </c>
      <c r="B403" s="48" t="s">
        <v>852</v>
      </c>
      <c r="C403" s="48" t="s">
        <v>579</v>
      </c>
      <c r="D403" s="48" t="s">
        <v>171</v>
      </c>
      <c r="E403" s="48" t="s">
        <v>65</v>
      </c>
      <c r="F403" s="48" t="s">
        <v>851</v>
      </c>
      <c r="G403" s="48" t="s">
        <v>853</v>
      </c>
      <c r="H403" s="48" t="s">
        <v>65</v>
      </c>
      <c r="I403" s="45"/>
      <c r="J403" s="49">
        <v>0</v>
      </c>
      <c r="K403" s="49">
        <v>0</v>
      </c>
      <c r="L403" s="48" t="s">
        <v>110</v>
      </c>
      <c r="M403" s="52">
        <v>0</v>
      </c>
      <c r="N403" s="54">
        <v>0</v>
      </c>
      <c r="O403" s="44" t="s">
        <v>1755</v>
      </c>
      <c r="P403" s="52">
        <v>0</v>
      </c>
      <c r="Q403" s="54">
        <v>0</v>
      </c>
      <c r="R403" s="44" t="s">
        <v>1755</v>
      </c>
      <c r="S403" s="51">
        <v>302</v>
      </c>
      <c r="T403" s="53">
        <v>60</v>
      </c>
      <c r="U403" s="44">
        <f t="shared" si="182"/>
        <v>151</v>
      </c>
      <c r="V403" s="52">
        <v>0</v>
      </c>
      <c r="W403" s="54">
        <v>0</v>
      </c>
      <c r="X403" s="44" t="s">
        <v>1755</v>
      </c>
      <c r="Y403" s="52">
        <v>0</v>
      </c>
      <c r="Z403" s="54">
        <v>0</v>
      </c>
      <c r="AA403" s="44" t="s">
        <v>1755</v>
      </c>
      <c r="AB403" s="51">
        <v>17</v>
      </c>
      <c r="AC403" s="54">
        <v>1</v>
      </c>
      <c r="AD403" s="44">
        <f t="shared" ref="AD403:AD448" si="188">(AB403/AC403)*30</f>
        <v>510</v>
      </c>
      <c r="AE403" s="51">
        <v>28</v>
      </c>
      <c r="AF403" s="53">
        <v>16</v>
      </c>
      <c r="AG403" s="44">
        <f t="shared" si="163"/>
        <v>52.5</v>
      </c>
      <c r="AH403" s="51">
        <v>23</v>
      </c>
      <c r="AI403" s="54">
        <v>5</v>
      </c>
      <c r="AJ403" s="44">
        <f t="shared" si="164"/>
        <v>138</v>
      </c>
      <c r="AK403" s="52">
        <v>8</v>
      </c>
      <c r="AL403" s="54">
        <v>1</v>
      </c>
      <c r="AM403" s="44">
        <f t="shared" si="165"/>
        <v>240</v>
      </c>
      <c r="AN403" s="51">
        <v>26</v>
      </c>
      <c r="AO403" s="54">
        <v>1</v>
      </c>
      <c r="AP403" s="44">
        <f t="shared" si="166"/>
        <v>780</v>
      </c>
      <c r="AQ403" s="52">
        <v>0</v>
      </c>
      <c r="AR403" s="54">
        <v>0</v>
      </c>
      <c r="AS403" s="44" t="s">
        <v>1755</v>
      </c>
      <c r="AT403" s="51">
        <v>31</v>
      </c>
      <c r="AU403" s="54">
        <v>5</v>
      </c>
      <c r="AV403" s="44">
        <f t="shared" si="168"/>
        <v>186</v>
      </c>
      <c r="AW403" s="51">
        <v>14</v>
      </c>
      <c r="AX403" s="54">
        <v>1</v>
      </c>
      <c r="AY403" s="44">
        <f t="shared" si="169"/>
        <v>420</v>
      </c>
      <c r="AZ403" s="51">
        <v>84</v>
      </c>
      <c r="BA403" s="53">
        <v>68</v>
      </c>
      <c r="BB403" s="44">
        <f t="shared" si="170"/>
        <v>37.058823529411768</v>
      </c>
      <c r="BC403" s="52">
        <v>0</v>
      </c>
      <c r="BD403" s="54">
        <v>0</v>
      </c>
      <c r="BE403" s="44" t="s">
        <v>1755</v>
      </c>
      <c r="BF403" s="51">
        <v>27</v>
      </c>
      <c r="BG403" s="54">
        <v>2</v>
      </c>
      <c r="BH403" s="44">
        <f t="shared" si="172"/>
        <v>405</v>
      </c>
      <c r="BI403" s="51">
        <v>14</v>
      </c>
      <c r="BJ403" s="54">
        <v>1</v>
      </c>
      <c r="BK403" s="44">
        <f t="shared" si="173"/>
        <v>420</v>
      </c>
      <c r="BL403" s="51">
        <v>25</v>
      </c>
      <c r="BM403" s="54">
        <v>1</v>
      </c>
      <c r="BN403" s="44">
        <f t="shared" si="174"/>
        <v>750</v>
      </c>
      <c r="BO403" s="51">
        <v>390</v>
      </c>
      <c r="BP403" s="53">
        <v>100</v>
      </c>
      <c r="BQ403" s="44">
        <f t="shared" si="175"/>
        <v>117</v>
      </c>
      <c r="BR403" s="52">
        <v>0</v>
      </c>
      <c r="BS403" s="54">
        <v>0</v>
      </c>
      <c r="BT403" s="44" t="s">
        <v>1755</v>
      </c>
      <c r="BU403" s="52">
        <v>6</v>
      </c>
      <c r="BV403" s="54">
        <v>2</v>
      </c>
      <c r="BW403" s="44">
        <f t="shared" si="176"/>
        <v>90</v>
      </c>
      <c r="BX403" s="51">
        <v>212</v>
      </c>
      <c r="BY403" s="54">
        <v>6</v>
      </c>
      <c r="BZ403" s="44">
        <f t="shared" si="177"/>
        <v>1060</v>
      </c>
      <c r="CA403" s="55">
        <v>16</v>
      </c>
      <c r="CB403" s="56">
        <v>3</v>
      </c>
      <c r="CC403" s="44">
        <f t="shared" si="187"/>
        <v>160</v>
      </c>
      <c r="CD403" s="56">
        <v>0</v>
      </c>
      <c r="CE403" s="56">
        <v>0</v>
      </c>
      <c r="CF403" s="44" t="s">
        <v>1755</v>
      </c>
      <c r="CG403" s="56">
        <v>0</v>
      </c>
      <c r="CH403" s="56">
        <v>0</v>
      </c>
      <c r="CI403" s="44" t="s">
        <v>1755</v>
      </c>
      <c r="CJ403" s="55">
        <v>32</v>
      </c>
      <c r="CK403" s="56">
        <v>6</v>
      </c>
      <c r="CL403" s="44">
        <f t="shared" si="180"/>
        <v>160</v>
      </c>
      <c r="CM403" s="55">
        <v>184</v>
      </c>
      <c r="CN403" s="55">
        <v>26</v>
      </c>
      <c r="CO403" s="44">
        <f t="shared" si="181"/>
        <v>212.30769230769229</v>
      </c>
    </row>
    <row r="404" spans="1:93" ht="39.75" customHeight="1" x14ac:dyDescent="0.2">
      <c r="A404" s="48">
        <v>3030733</v>
      </c>
      <c r="B404" s="48" t="s">
        <v>614</v>
      </c>
      <c r="C404" s="48" t="s">
        <v>473</v>
      </c>
      <c r="D404" s="48" t="s">
        <v>171</v>
      </c>
      <c r="E404" s="48" t="s">
        <v>65</v>
      </c>
      <c r="F404" s="48" t="s">
        <v>613</v>
      </c>
      <c r="G404" s="48" t="s">
        <v>615</v>
      </c>
      <c r="H404" s="48" t="s">
        <v>65</v>
      </c>
      <c r="I404" s="45"/>
      <c r="J404" s="48">
        <v>0</v>
      </c>
      <c r="K404" s="48">
        <v>0</v>
      </c>
      <c r="L404" s="48" t="s">
        <v>123</v>
      </c>
      <c r="M404" s="51">
        <v>0</v>
      </c>
      <c r="N404" s="53">
        <v>0</v>
      </c>
      <c r="O404" s="44" t="s">
        <v>1755</v>
      </c>
      <c r="P404" s="51">
        <v>0</v>
      </c>
      <c r="Q404" s="53">
        <v>0</v>
      </c>
      <c r="R404" s="44" t="s">
        <v>1755</v>
      </c>
      <c r="S404" s="51">
        <v>100</v>
      </c>
      <c r="T404" s="53">
        <v>1</v>
      </c>
      <c r="U404" s="44">
        <f t="shared" si="182"/>
        <v>3000</v>
      </c>
      <c r="V404" s="51">
        <v>0</v>
      </c>
      <c r="W404" s="53">
        <v>0</v>
      </c>
      <c r="X404" s="44" t="s">
        <v>1755</v>
      </c>
      <c r="Y404" s="51">
        <v>9</v>
      </c>
      <c r="Z404" s="53">
        <v>3</v>
      </c>
      <c r="AA404" s="44">
        <f t="shared" si="162"/>
        <v>90</v>
      </c>
      <c r="AB404" s="51">
        <v>0</v>
      </c>
      <c r="AC404" s="53">
        <v>0</v>
      </c>
      <c r="AD404" s="44" t="s">
        <v>1755</v>
      </c>
      <c r="AE404" s="51">
        <v>0</v>
      </c>
      <c r="AF404" s="53">
        <v>0</v>
      </c>
      <c r="AG404" s="44" t="s">
        <v>1755</v>
      </c>
      <c r="AH404" s="51">
        <v>0</v>
      </c>
      <c r="AI404" s="53">
        <v>0</v>
      </c>
      <c r="AJ404" s="44" t="s">
        <v>1755</v>
      </c>
      <c r="AK404" s="51">
        <v>45</v>
      </c>
      <c r="AL404" s="53">
        <v>12</v>
      </c>
      <c r="AM404" s="44">
        <f t="shared" si="165"/>
        <v>112.5</v>
      </c>
      <c r="AN404" s="51">
        <v>110</v>
      </c>
      <c r="AO404" s="53">
        <v>39</v>
      </c>
      <c r="AP404" s="44">
        <f t="shared" si="166"/>
        <v>84.615384615384627</v>
      </c>
      <c r="AQ404" s="51">
        <v>0</v>
      </c>
      <c r="AR404" s="53">
        <v>0</v>
      </c>
      <c r="AS404" s="44" t="s">
        <v>1755</v>
      </c>
      <c r="AT404" s="51">
        <v>0</v>
      </c>
      <c r="AU404" s="53">
        <v>0</v>
      </c>
      <c r="AV404" s="44" t="s">
        <v>1755</v>
      </c>
      <c r="AW404" s="51">
        <v>0</v>
      </c>
      <c r="AX404" s="53">
        <v>0</v>
      </c>
      <c r="AY404" s="44" t="s">
        <v>1755</v>
      </c>
      <c r="AZ404" s="51">
        <v>22</v>
      </c>
      <c r="BA404" s="53">
        <v>12</v>
      </c>
      <c r="BB404" s="44">
        <f t="shared" si="170"/>
        <v>55</v>
      </c>
      <c r="BC404" s="51">
        <v>48</v>
      </c>
      <c r="BD404" s="53">
        <v>0</v>
      </c>
      <c r="BE404" s="44" t="s">
        <v>1755</v>
      </c>
      <c r="BF404" s="51">
        <v>0</v>
      </c>
      <c r="BG404" s="53">
        <v>0</v>
      </c>
      <c r="BH404" s="44" t="s">
        <v>1755</v>
      </c>
      <c r="BI404" s="51">
        <v>10</v>
      </c>
      <c r="BJ404" s="53">
        <v>0</v>
      </c>
      <c r="BK404" s="44" t="s">
        <v>1755</v>
      </c>
      <c r="BL404" s="51">
        <v>29</v>
      </c>
      <c r="BM404" s="53">
        <v>0</v>
      </c>
      <c r="BN404" s="44" t="s">
        <v>1755</v>
      </c>
      <c r="BO404" s="51">
        <v>10</v>
      </c>
      <c r="BP404" s="53">
        <v>6</v>
      </c>
      <c r="BQ404" s="44">
        <f t="shared" si="175"/>
        <v>50</v>
      </c>
      <c r="BR404" s="51">
        <v>0</v>
      </c>
      <c r="BS404" s="53">
        <v>0</v>
      </c>
      <c r="BT404" s="44" t="s">
        <v>1755</v>
      </c>
      <c r="BU404" s="51">
        <v>0</v>
      </c>
      <c r="BV404" s="53">
        <v>0</v>
      </c>
      <c r="BW404" s="44" t="s">
        <v>1755</v>
      </c>
      <c r="BX404" s="51">
        <v>1</v>
      </c>
      <c r="BY404" s="53">
        <v>0</v>
      </c>
      <c r="BZ404" s="44" t="s">
        <v>1755</v>
      </c>
      <c r="CA404" s="55">
        <v>0</v>
      </c>
      <c r="CB404" s="55">
        <v>0</v>
      </c>
      <c r="CC404" s="44" t="s">
        <v>1755</v>
      </c>
      <c r="CD404" s="55">
        <v>0</v>
      </c>
      <c r="CE404" s="55">
        <v>0</v>
      </c>
      <c r="CF404" s="44" t="s">
        <v>1755</v>
      </c>
      <c r="CG404" s="55">
        <v>5</v>
      </c>
      <c r="CH404" s="55">
        <v>60</v>
      </c>
      <c r="CI404" s="44">
        <f t="shared" si="179"/>
        <v>2.5</v>
      </c>
      <c r="CJ404" s="55">
        <v>81</v>
      </c>
      <c r="CK404" s="55">
        <v>64</v>
      </c>
      <c r="CL404" s="44">
        <f t="shared" si="180"/>
        <v>37.96875</v>
      </c>
      <c r="CM404" s="55">
        <v>0</v>
      </c>
      <c r="CN404" s="55">
        <v>0</v>
      </c>
      <c r="CO404" s="44" t="s">
        <v>1755</v>
      </c>
    </row>
    <row r="405" spans="1:93" ht="39.75" customHeight="1" x14ac:dyDescent="0.2">
      <c r="A405" s="48">
        <v>3032191</v>
      </c>
      <c r="B405" s="48" t="s">
        <v>318</v>
      </c>
      <c r="C405" s="48" t="s">
        <v>315</v>
      </c>
      <c r="D405" s="48" t="s">
        <v>157</v>
      </c>
      <c r="E405" s="48" t="s">
        <v>63</v>
      </c>
      <c r="F405" s="48" t="s">
        <v>312</v>
      </c>
      <c r="G405" s="48" t="s">
        <v>314</v>
      </c>
      <c r="H405" s="48" t="s">
        <v>65</v>
      </c>
      <c r="I405" s="45"/>
      <c r="J405" s="48">
        <v>27</v>
      </c>
      <c r="K405" s="48">
        <v>5</v>
      </c>
      <c r="L405" s="48" t="s">
        <v>82</v>
      </c>
      <c r="M405" s="51">
        <v>205</v>
      </c>
      <c r="N405" s="53">
        <v>0</v>
      </c>
      <c r="O405" s="44" t="s">
        <v>1755</v>
      </c>
      <c r="P405" s="51">
        <v>0</v>
      </c>
      <c r="Q405" s="53">
        <v>0</v>
      </c>
      <c r="R405" s="44" t="s">
        <v>1755</v>
      </c>
      <c r="S405" s="51">
        <v>93</v>
      </c>
      <c r="T405" s="53">
        <v>2</v>
      </c>
      <c r="U405" s="44">
        <f t="shared" si="182"/>
        <v>1395</v>
      </c>
      <c r="V405" s="51">
        <v>0</v>
      </c>
      <c r="W405" s="53">
        <v>0</v>
      </c>
      <c r="X405" s="44" t="s">
        <v>1755</v>
      </c>
      <c r="Y405" s="51">
        <v>0</v>
      </c>
      <c r="Z405" s="53">
        <v>0</v>
      </c>
      <c r="AA405" s="44" t="s">
        <v>1755</v>
      </c>
      <c r="AB405" s="51">
        <v>0</v>
      </c>
      <c r="AC405" s="53">
        <v>0</v>
      </c>
      <c r="AD405" s="44" t="s">
        <v>1755</v>
      </c>
      <c r="AE405" s="51">
        <v>148</v>
      </c>
      <c r="AF405" s="53">
        <v>0</v>
      </c>
      <c r="AG405" s="44" t="s">
        <v>1755</v>
      </c>
      <c r="AH405" s="51">
        <v>0</v>
      </c>
      <c r="AI405" s="53">
        <v>0</v>
      </c>
      <c r="AJ405" s="44" t="s">
        <v>1755</v>
      </c>
      <c r="AK405" s="51">
        <v>113</v>
      </c>
      <c r="AL405" s="53">
        <v>136</v>
      </c>
      <c r="AM405" s="44">
        <f t="shared" si="165"/>
        <v>24.926470588235297</v>
      </c>
      <c r="AN405" s="51">
        <v>229</v>
      </c>
      <c r="AO405" s="53">
        <v>26</v>
      </c>
      <c r="AP405" s="44">
        <f t="shared" si="166"/>
        <v>264.23076923076923</v>
      </c>
      <c r="AQ405" s="51">
        <v>6</v>
      </c>
      <c r="AR405" s="53">
        <v>2</v>
      </c>
      <c r="AS405" s="44">
        <f t="shared" si="167"/>
        <v>90</v>
      </c>
      <c r="AT405" s="51">
        <v>505</v>
      </c>
      <c r="AU405" s="53">
        <v>60</v>
      </c>
      <c r="AV405" s="44">
        <f t="shared" si="168"/>
        <v>252.49999999999997</v>
      </c>
      <c r="AW405" s="51">
        <v>57</v>
      </c>
      <c r="AX405" s="53">
        <v>42</v>
      </c>
      <c r="AY405" s="44">
        <f t="shared" si="169"/>
        <v>40.714285714285715</v>
      </c>
      <c r="AZ405" s="51">
        <v>15</v>
      </c>
      <c r="BA405" s="53">
        <v>16</v>
      </c>
      <c r="BB405" s="44">
        <f t="shared" si="170"/>
        <v>28.125</v>
      </c>
      <c r="BC405" s="51">
        <v>693</v>
      </c>
      <c r="BD405" s="53">
        <v>56</v>
      </c>
      <c r="BE405" s="44">
        <f t="shared" si="171"/>
        <v>371.25</v>
      </c>
      <c r="BF405" s="51">
        <v>88</v>
      </c>
      <c r="BG405" s="53">
        <v>290</v>
      </c>
      <c r="BH405" s="44">
        <f t="shared" si="172"/>
        <v>9.1034482758620694</v>
      </c>
      <c r="BI405" s="51">
        <v>7</v>
      </c>
      <c r="BJ405" s="53">
        <v>0</v>
      </c>
      <c r="BK405" s="44" t="s">
        <v>1755</v>
      </c>
      <c r="BL405" s="51">
        <v>386</v>
      </c>
      <c r="BM405" s="53">
        <v>42</v>
      </c>
      <c r="BN405" s="44">
        <f t="shared" si="174"/>
        <v>275.71428571428567</v>
      </c>
      <c r="BO405" s="51">
        <v>236</v>
      </c>
      <c r="BP405" s="53">
        <v>60</v>
      </c>
      <c r="BQ405" s="44">
        <f t="shared" si="175"/>
        <v>118</v>
      </c>
      <c r="BR405" s="51">
        <v>0</v>
      </c>
      <c r="BS405" s="53">
        <v>0</v>
      </c>
      <c r="BT405" s="44" t="s">
        <v>1755</v>
      </c>
      <c r="BU405" s="51">
        <v>100</v>
      </c>
      <c r="BV405" s="53">
        <v>24</v>
      </c>
      <c r="BW405" s="44">
        <f t="shared" si="176"/>
        <v>125.00000000000001</v>
      </c>
      <c r="BX405" s="51">
        <v>8</v>
      </c>
      <c r="BY405" s="53">
        <v>6</v>
      </c>
      <c r="BZ405" s="44">
        <f t="shared" si="177"/>
        <v>40</v>
      </c>
      <c r="CA405" s="55">
        <v>0</v>
      </c>
      <c r="CB405" s="55">
        <v>0</v>
      </c>
      <c r="CC405" s="44" t="s">
        <v>1755</v>
      </c>
      <c r="CD405" s="55">
        <v>148</v>
      </c>
      <c r="CE405" s="55">
        <v>0</v>
      </c>
      <c r="CF405" s="44" t="s">
        <v>1755</v>
      </c>
      <c r="CG405" s="55">
        <v>0</v>
      </c>
      <c r="CH405" s="55">
        <v>0</v>
      </c>
      <c r="CI405" s="44" t="s">
        <v>1755</v>
      </c>
      <c r="CJ405" s="55">
        <v>0</v>
      </c>
      <c r="CK405" s="55">
        <v>0</v>
      </c>
      <c r="CL405" s="44" t="s">
        <v>1755</v>
      </c>
      <c r="CM405" s="55">
        <v>0</v>
      </c>
      <c r="CN405" s="55">
        <v>0</v>
      </c>
      <c r="CO405" s="44" t="s">
        <v>1755</v>
      </c>
    </row>
    <row r="406" spans="1:93" ht="39.75" customHeight="1" x14ac:dyDescent="0.2">
      <c r="A406" s="48">
        <v>3048675</v>
      </c>
      <c r="B406" s="48" t="s">
        <v>442</v>
      </c>
      <c r="C406" s="48" t="s">
        <v>443</v>
      </c>
      <c r="D406" s="48" t="s">
        <v>171</v>
      </c>
      <c r="E406" s="48" t="s">
        <v>63</v>
      </c>
      <c r="F406" s="48" t="s">
        <v>441</v>
      </c>
      <c r="G406" s="48">
        <v>3135382671</v>
      </c>
      <c r="H406" s="48" t="s">
        <v>65</v>
      </c>
      <c r="I406" s="45"/>
      <c r="J406" s="48">
        <v>7</v>
      </c>
      <c r="K406" s="48">
        <v>7</v>
      </c>
      <c r="L406" s="48" t="s">
        <v>82</v>
      </c>
      <c r="M406" s="51">
        <v>0</v>
      </c>
      <c r="N406" s="53">
        <v>0</v>
      </c>
      <c r="O406" s="44" t="s">
        <v>1755</v>
      </c>
      <c r="P406" s="51">
        <v>0</v>
      </c>
      <c r="Q406" s="53">
        <v>60</v>
      </c>
      <c r="R406" s="44">
        <f t="shared" si="185"/>
        <v>0</v>
      </c>
      <c r="S406" s="51">
        <v>140</v>
      </c>
      <c r="T406" s="53">
        <v>400</v>
      </c>
      <c r="U406" s="44">
        <f t="shared" si="182"/>
        <v>10.5</v>
      </c>
      <c r="V406" s="51">
        <v>10</v>
      </c>
      <c r="W406" s="53">
        <v>200</v>
      </c>
      <c r="X406" s="44">
        <f t="shared" si="186"/>
        <v>1.5</v>
      </c>
      <c r="Y406" s="51">
        <v>18</v>
      </c>
      <c r="Z406" s="53">
        <v>6</v>
      </c>
      <c r="AA406" s="44">
        <f t="shared" si="162"/>
        <v>90</v>
      </c>
      <c r="AB406" s="51">
        <v>0</v>
      </c>
      <c r="AC406" s="53">
        <v>0</v>
      </c>
      <c r="AD406" s="44" t="s">
        <v>1755</v>
      </c>
      <c r="AE406" s="51">
        <v>0</v>
      </c>
      <c r="AF406" s="53">
        <v>0</v>
      </c>
      <c r="AG406" s="44" t="s">
        <v>1755</v>
      </c>
      <c r="AH406" s="51">
        <v>0</v>
      </c>
      <c r="AI406" s="53">
        <v>900</v>
      </c>
      <c r="AJ406" s="44">
        <f t="shared" si="164"/>
        <v>0</v>
      </c>
      <c r="AK406" s="51">
        <v>75</v>
      </c>
      <c r="AL406" s="53">
        <v>150</v>
      </c>
      <c r="AM406" s="44">
        <f t="shared" si="165"/>
        <v>15</v>
      </c>
      <c r="AN406" s="51">
        <v>80</v>
      </c>
      <c r="AO406" s="53">
        <v>500</v>
      </c>
      <c r="AP406" s="44">
        <f t="shared" si="166"/>
        <v>4.8</v>
      </c>
      <c r="AQ406" s="51">
        <v>19</v>
      </c>
      <c r="AR406" s="53">
        <v>50</v>
      </c>
      <c r="AS406" s="44">
        <f t="shared" si="167"/>
        <v>11.4</v>
      </c>
      <c r="AT406" s="51">
        <v>1050</v>
      </c>
      <c r="AU406" s="53">
        <v>2500</v>
      </c>
      <c r="AV406" s="44">
        <f t="shared" si="168"/>
        <v>12.6</v>
      </c>
      <c r="AW406" s="51">
        <v>5</v>
      </c>
      <c r="AX406" s="53">
        <v>100</v>
      </c>
      <c r="AY406" s="44">
        <f t="shared" si="169"/>
        <v>1.5</v>
      </c>
      <c r="AZ406" s="51">
        <v>60</v>
      </c>
      <c r="BA406" s="53">
        <v>300</v>
      </c>
      <c r="BB406" s="44">
        <f t="shared" si="170"/>
        <v>6</v>
      </c>
      <c r="BC406" s="51">
        <v>220</v>
      </c>
      <c r="BD406" s="53">
        <v>2500</v>
      </c>
      <c r="BE406" s="44">
        <f t="shared" si="171"/>
        <v>2.6399999999999997</v>
      </c>
      <c r="BF406" s="51">
        <v>9</v>
      </c>
      <c r="BG406" s="53">
        <v>500</v>
      </c>
      <c r="BH406" s="44">
        <f t="shared" si="172"/>
        <v>0.53999999999999992</v>
      </c>
      <c r="BI406" s="51">
        <v>18</v>
      </c>
      <c r="BJ406" s="53">
        <v>30</v>
      </c>
      <c r="BK406" s="44">
        <f t="shared" si="173"/>
        <v>18</v>
      </c>
      <c r="BL406" s="51">
        <v>13</v>
      </c>
      <c r="BM406" s="53">
        <v>900</v>
      </c>
      <c r="BN406" s="44">
        <f t="shared" si="174"/>
        <v>0.43333333333333329</v>
      </c>
      <c r="BO406" s="51">
        <v>6</v>
      </c>
      <c r="BP406" s="53">
        <v>100</v>
      </c>
      <c r="BQ406" s="44">
        <f t="shared" si="175"/>
        <v>1.7999999999999998</v>
      </c>
      <c r="BR406" s="51">
        <v>78</v>
      </c>
      <c r="BS406" s="53">
        <v>0</v>
      </c>
      <c r="BT406" s="44" t="s">
        <v>1755</v>
      </c>
      <c r="BU406" s="51">
        <v>12</v>
      </c>
      <c r="BV406" s="53">
        <v>300</v>
      </c>
      <c r="BW406" s="44">
        <f t="shared" si="176"/>
        <v>1.2</v>
      </c>
      <c r="BX406" s="51">
        <v>6</v>
      </c>
      <c r="BY406" s="53">
        <v>100</v>
      </c>
      <c r="BZ406" s="44">
        <f t="shared" si="177"/>
        <v>1.7999999999999998</v>
      </c>
      <c r="CA406" s="55">
        <v>0</v>
      </c>
      <c r="CB406" s="55">
        <v>0</v>
      </c>
      <c r="CC406" s="44" t="s">
        <v>1755</v>
      </c>
      <c r="CD406" s="55">
        <v>0</v>
      </c>
      <c r="CE406" s="55">
        <v>0</v>
      </c>
      <c r="CF406" s="44" t="s">
        <v>1755</v>
      </c>
      <c r="CG406" s="55">
        <v>0</v>
      </c>
      <c r="CH406" s="55">
        <v>0</v>
      </c>
      <c r="CI406" s="44" t="s">
        <v>1755</v>
      </c>
      <c r="CJ406" s="55">
        <v>0</v>
      </c>
      <c r="CK406" s="55">
        <v>0</v>
      </c>
      <c r="CL406" s="44" t="s">
        <v>1755</v>
      </c>
      <c r="CM406" s="55">
        <v>0</v>
      </c>
      <c r="CN406" s="55">
        <v>0</v>
      </c>
      <c r="CO406" s="44" t="s">
        <v>1755</v>
      </c>
    </row>
    <row r="407" spans="1:93" ht="39.75" customHeight="1" x14ac:dyDescent="0.2">
      <c r="A407" s="48">
        <v>3170527</v>
      </c>
      <c r="B407" s="48" t="s">
        <v>317</v>
      </c>
      <c r="C407" s="48" t="s">
        <v>315</v>
      </c>
      <c r="D407" s="48" t="s">
        <v>157</v>
      </c>
      <c r="E407" s="48" t="s">
        <v>65</v>
      </c>
      <c r="F407" s="48" t="s">
        <v>312</v>
      </c>
      <c r="G407" s="48" t="s">
        <v>314</v>
      </c>
      <c r="H407" s="48" t="s">
        <v>65</v>
      </c>
      <c r="I407" s="45"/>
      <c r="J407" s="48">
        <v>0</v>
      </c>
      <c r="K407" s="48">
        <v>0</v>
      </c>
      <c r="L407" s="48" t="s">
        <v>82</v>
      </c>
      <c r="M407" s="51">
        <v>0</v>
      </c>
      <c r="N407" s="53">
        <v>0</v>
      </c>
      <c r="O407" s="44" t="s">
        <v>1755</v>
      </c>
      <c r="P407" s="51">
        <v>0</v>
      </c>
      <c r="Q407" s="53">
        <v>0</v>
      </c>
      <c r="R407" s="44" t="s">
        <v>1755</v>
      </c>
      <c r="S407" s="51">
        <v>70</v>
      </c>
      <c r="T407" s="53">
        <v>4</v>
      </c>
      <c r="U407" s="44">
        <f t="shared" si="182"/>
        <v>525</v>
      </c>
      <c r="V407" s="51">
        <v>0</v>
      </c>
      <c r="W407" s="53">
        <v>0</v>
      </c>
      <c r="X407" s="44" t="s">
        <v>1755</v>
      </c>
      <c r="Y407" s="51">
        <v>0</v>
      </c>
      <c r="Z407" s="53">
        <v>0</v>
      </c>
      <c r="AA407" s="44" t="s">
        <v>1755</v>
      </c>
      <c r="AB407" s="51">
        <v>0</v>
      </c>
      <c r="AC407" s="53">
        <v>0</v>
      </c>
      <c r="AD407" s="44" t="s">
        <v>1755</v>
      </c>
      <c r="AE407" s="51">
        <v>0</v>
      </c>
      <c r="AF407" s="53">
        <v>0</v>
      </c>
      <c r="AG407" s="44" t="s">
        <v>1755</v>
      </c>
      <c r="AH407" s="51">
        <v>0</v>
      </c>
      <c r="AI407" s="53">
        <v>0</v>
      </c>
      <c r="AJ407" s="44" t="s">
        <v>1755</v>
      </c>
      <c r="AK407" s="51">
        <v>64</v>
      </c>
      <c r="AL407" s="53">
        <v>60</v>
      </c>
      <c r="AM407" s="44">
        <f t="shared" si="165"/>
        <v>32</v>
      </c>
      <c r="AN407" s="51">
        <v>315</v>
      </c>
      <c r="AO407" s="53">
        <v>66</v>
      </c>
      <c r="AP407" s="44">
        <f t="shared" si="166"/>
        <v>143.18181818181819</v>
      </c>
      <c r="AQ407" s="51">
        <v>10</v>
      </c>
      <c r="AR407" s="53">
        <v>0</v>
      </c>
      <c r="AS407" s="44" t="s">
        <v>1755</v>
      </c>
      <c r="AT407" s="51">
        <v>649</v>
      </c>
      <c r="AU407" s="53">
        <v>44</v>
      </c>
      <c r="AV407" s="44">
        <f t="shared" si="168"/>
        <v>442.5</v>
      </c>
      <c r="AW407" s="51">
        <v>22</v>
      </c>
      <c r="AX407" s="53">
        <v>84</v>
      </c>
      <c r="AY407" s="44">
        <f t="shared" si="169"/>
        <v>7.8571428571428577</v>
      </c>
      <c r="AZ407" s="51">
        <v>34</v>
      </c>
      <c r="BA407" s="53">
        <v>14</v>
      </c>
      <c r="BB407" s="44">
        <f t="shared" si="170"/>
        <v>72.857142857142847</v>
      </c>
      <c r="BC407" s="51">
        <v>490</v>
      </c>
      <c r="BD407" s="53">
        <v>68</v>
      </c>
      <c r="BE407" s="44">
        <f t="shared" si="171"/>
        <v>216.1764705882353</v>
      </c>
      <c r="BF407" s="51">
        <v>152</v>
      </c>
      <c r="BG407" s="53">
        <v>150</v>
      </c>
      <c r="BH407" s="44">
        <f t="shared" si="172"/>
        <v>30.400000000000002</v>
      </c>
      <c r="BI407" s="51">
        <v>5</v>
      </c>
      <c r="BJ407" s="53">
        <v>0</v>
      </c>
      <c r="BK407" s="44" t="s">
        <v>1755</v>
      </c>
      <c r="BL407" s="51">
        <v>414</v>
      </c>
      <c r="BM407" s="53">
        <v>152</v>
      </c>
      <c r="BN407" s="44">
        <f t="shared" si="174"/>
        <v>81.71052631578948</v>
      </c>
      <c r="BO407" s="51">
        <v>15</v>
      </c>
      <c r="BP407" s="53">
        <v>0</v>
      </c>
      <c r="BQ407" s="44" t="s">
        <v>1755</v>
      </c>
      <c r="BR407" s="51">
        <v>0</v>
      </c>
      <c r="BS407" s="53">
        <v>0</v>
      </c>
      <c r="BT407" s="44" t="s">
        <v>1755</v>
      </c>
      <c r="BU407" s="51">
        <v>18</v>
      </c>
      <c r="BV407" s="53">
        <v>0</v>
      </c>
      <c r="BW407" s="44" t="s">
        <v>1755</v>
      </c>
      <c r="BX407" s="51">
        <v>21</v>
      </c>
      <c r="BY407" s="53">
        <v>6</v>
      </c>
      <c r="BZ407" s="44">
        <f t="shared" si="177"/>
        <v>105</v>
      </c>
      <c r="CA407" s="55">
        <v>0</v>
      </c>
      <c r="CB407" s="55">
        <v>0</v>
      </c>
      <c r="CC407" s="44" t="s">
        <v>1755</v>
      </c>
      <c r="CD407" s="55">
        <v>0</v>
      </c>
      <c r="CE407" s="55">
        <v>0</v>
      </c>
      <c r="CF407" s="44" t="s">
        <v>1755</v>
      </c>
      <c r="CG407" s="55">
        <v>0</v>
      </c>
      <c r="CH407" s="55">
        <v>0</v>
      </c>
      <c r="CI407" s="44" t="s">
        <v>1755</v>
      </c>
      <c r="CJ407" s="55">
        <v>500</v>
      </c>
      <c r="CK407" s="55">
        <v>0</v>
      </c>
      <c r="CL407" s="44" t="s">
        <v>1755</v>
      </c>
      <c r="CM407" s="55">
        <v>0</v>
      </c>
      <c r="CN407" s="55">
        <v>0</v>
      </c>
      <c r="CO407" s="44" t="s">
        <v>1755</v>
      </c>
    </row>
    <row r="408" spans="1:93" ht="39.75" customHeight="1" x14ac:dyDescent="0.2">
      <c r="A408" s="48">
        <v>3435075</v>
      </c>
      <c r="B408" s="48" t="s">
        <v>272</v>
      </c>
      <c r="C408" s="48" t="s">
        <v>109</v>
      </c>
      <c r="D408" s="48" t="s">
        <v>81</v>
      </c>
      <c r="E408" s="48" t="s">
        <v>65</v>
      </c>
      <c r="F408" s="48" t="s">
        <v>271</v>
      </c>
      <c r="G408" s="48" t="s">
        <v>273</v>
      </c>
      <c r="H408" s="48" t="s">
        <v>65</v>
      </c>
      <c r="I408" s="45"/>
      <c r="J408" s="48">
        <v>0</v>
      </c>
      <c r="K408" s="48">
        <v>0</v>
      </c>
      <c r="L408" s="48" t="s">
        <v>123</v>
      </c>
      <c r="M408" s="51">
        <v>0</v>
      </c>
      <c r="N408" s="53">
        <v>0</v>
      </c>
      <c r="O408" s="44" t="s">
        <v>1755</v>
      </c>
      <c r="P408" s="51">
        <v>0</v>
      </c>
      <c r="Q408" s="53">
        <v>0</v>
      </c>
      <c r="R408" s="44" t="s">
        <v>1755</v>
      </c>
      <c r="S408" s="51">
        <v>64</v>
      </c>
      <c r="T408" s="53">
        <v>3</v>
      </c>
      <c r="U408" s="44">
        <f t="shared" si="182"/>
        <v>640</v>
      </c>
      <c r="V408" s="51">
        <v>0</v>
      </c>
      <c r="W408" s="53">
        <v>0</v>
      </c>
      <c r="X408" s="44" t="s">
        <v>1755</v>
      </c>
      <c r="Y408" s="51">
        <v>0</v>
      </c>
      <c r="Z408" s="53">
        <v>0</v>
      </c>
      <c r="AA408" s="44" t="s">
        <v>1755</v>
      </c>
      <c r="AB408" s="51">
        <v>0</v>
      </c>
      <c r="AC408" s="53">
        <v>0</v>
      </c>
      <c r="AD408" s="44" t="s">
        <v>1755</v>
      </c>
      <c r="AE408" s="51">
        <v>204</v>
      </c>
      <c r="AF408" s="53">
        <v>29</v>
      </c>
      <c r="AG408" s="44">
        <f t="shared" si="163"/>
        <v>211.0344827586207</v>
      </c>
      <c r="AH408" s="51">
        <v>0</v>
      </c>
      <c r="AI408" s="53">
        <v>0</v>
      </c>
      <c r="AJ408" s="44" t="s">
        <v>1755</v>
      </c>
      <c r="AK408" s="51">
        <v>317</v>
      </c>
      <c r="AL408" s="53">
        <v>38</v>
      </c>
      <c r="AM408" s="44">
        <f t="shared" si="165"/>
        <v>250.26315789473688</v>
      </c>
      <c r="AN408" s="51">
        <v>442</v>
      </c>
      <c r="AO408" s="53">
        <v>343</v>
      </c>
      <c r="AP408" s="44">
        <f t="shared" si="166"/>
        <v>38.658892128279881</v>
      </c>
      <c r="AQ408" s="51">
        <v>60</v>
      </c>
      <c r="AR408" s="53">
        <v>7</v>
      </c>
      <c r="AS408" s="44">
        <f t="shared" si="167"/>
        <v>257.14285714285711</v>
      </c>
      <c r="AT408" s="51">
        <v>191</v>
      </c>
      <c r="AU408" s="53">
        <v>55</v>
      </c>
      <c r="AV408" s="44">
        <f t="shared" si="168"/>
        <v>104.18181818181819</v>
      </c>
      <c r="AW408" s="51">
        <v>129</v>
      </c>
      <c r="AX408" s="53">
        <v>32</v>
      </c>
      <c r="AY408" s="44">
        <f t="shared" si="169"/>
        <v>120.9375</v>
      </c>
      <c r="AZ408" s="51">
        <v>139</v>
      </c>
      <c r="BA408" s="53">
        <v>92</v>
      </c>
      <c r="BB408" s="44">
        <f t="shared" si="170"/>
        <v>45.326086956521742</v>
      </c>
      <c r="BC408" s="51">
        <v>64</v>
      </c>
      <c r="BD408" s="53">
        <v>51</v>
      </c>
      <c r="BE408" s="44">
        <f t="shared" si="171"/>
        <v>37.647058823529413</v>
      </c>
      <c r="BF408" s="51">
        <v>136</v>
      </c>
      <c r="BG408" s="53">
        <v>31</v>
      </c>
      <c r="BH408" s="44">
        <f t="shared" si="172"/>
        <v>131.61290322580643</v>
      </c>
      <c r="BI408" s="51">
        <v>26</v>
      </c>
      <c r="BJ408" s="53">
        <v>5</v>
      </c>
      <c r="BK408" s="44">
        <f t="shared" si="173"/>
        <v>156</v>
      </c>
      <c r="BL408" s="51">
        <v>408</v>
      </c>
      <c r="BM408" s="53">
        <v>408</v>
      </c>
      <c r="BN408" s="44">
        <f t="shared" si="174"/>
        <v>30</v>
      </c>
      <c r="BO408" s="51">
        <v>151</v>
      </c>
      <c r="BP408" s="53">
        <v>174</v>
      </c>
      <c r="BQ408" s="44">
        <f t="shared" si="175"/>
        <v>26.03448275862069</v>
      </c>
      <c r="BR408" s="51">
        <v>0</v>
      </c>
      <c r="BS408" s="53">
        <v>0</v>
      </c>
      <c r="BT408" s="44" t="s">
        <v>1755</v>
      </c>
      <c r="BU408" s="51">
        <v>233</v>
      </c>
      <c r="BV408" s="53">
        <v>125</v>
      </c>
      <c r="BW408" s="44">
        <f t="shared" si="176"/>
        <v>55.92</v>
      </c>
      <c r="BX408" s="51">
        <v>11</v>
      </c>
      <c r="BY408" s="53">
        <v>1</v>
      </c>
      <c r="BZ408" s="44">
        <f t="shared" si="177"/>
        <v>330</v>
      </c>
      <c r="CA408" s="55">
        <v>79</v>
      </c>
      <c r="CB408" s="55">
        <v>25</v>
      </c>
      <c r="CC408" s="44">
        <f t="shared" si="187"/>
        <v>94.800000000000011</v>
      </c>
      <c r="CD408" s="55">
        <v>0</v>
      </c>
      <c r="CE408" s="55">
        <v>0</v>
      </c>
      <c r="CF408" s="44" t="s">
        <v>1755</v>
      </c>
      <c r="CG408" s="55">
        <v>78</v>
      </c>
      <c r="CH408" s="55">
        <v>110</v>
      </c>
      <c r="CI408" s="44">
        <f t="shared" si="179"/>
        <v>21.272727272727273</v>
      </c>
      <c r="CJ408" s="55">
        <v>373</v>
      </c>
      <c r="CK408" s="55">
        <v>168</v>
      </c>
      <c r="CL408" s="44">
        <f t="shared" si="180"/>
        <v>66.607142857142861</v>
      </c>
      <c r="CM408" s="55">
        <v>275</v>
      </c>
      <c r="CN408" s="55">
        <v>12</v>
      </c>
      <c r="CO408" s="44">
        <f t="shared" si="181"/>
        <v>687.5</v>
      </c>
    </row>
    <row r="409" spans="1:93" ht="39.75" customHeight="1" x14ac:dyDescent="0.2">
      <c r="A409" s="48">
        <v>3494179</v>
      </c>
      <c r="B409" s="48" t="s">
        <v>1110</v>
      </c>
      <c r="C409" s="48" t="s">
        <v>436</v>
      </c>
      <c r="D409" s="48" t="s">
        <v>138</v>
      </c>
      <c r="E409" s="48" t="s">
        <v>65</v>
      </c>
      <c r="F409" s="48" t="s">
        <v>1109</v>
      </c>
      <c r="G409" s="48">
        <v>3822114384</v>
      </c>
      <c r="H409" s="48" t="s">
        <v>65</v>
      </c>
      <c r="I409" s="45"/>
      <c r="J409" s="48">
        <v>15</v>
      </c>
      <c r="K409" s="48">
        <v>0</v>
      </c>
      <c r="L409" s="48" t="s">
        <v>82</v>
      </c>
      <c r="M409" s="51">
        <v>0</v>
      </c>
      <c r="N409" s="53">
        <v>0</v>
      </c>
      <c r="O409" s="44" t="s">
        <v>1755</v>
      </c>
      <c r="P409" s="51">
        <v>0</v>
      </c>
      <c r="Q409" s="53">
        <v>0</v>
      </c>
      <c r="R409" s="44" t="s">
        <v>1755</v>
      </c>
      <c r="S409" s="51">
        <v>37</v>
      </c>
      <c r="T409" s="53">
        <v>15</v>
      </c>
      <c r="U409" s="44">
        <f t="shared" si="182"/>
        <v>74</v>
      </c>
      <c r="V409" s="51">
        <v>0</v>
      </c>
      <c r="W409" s="53">
        <v>0</v>
      </c>
      <c r="X409" s="44" t="s">
        <v>1755</v>
      </c>
      <c r="Y409" s="51">
        <v>0</v>
      </c>
      <c r="Z409" s="53">
        <v>0</v>
      </c>
      <c r="AA409" s="44" t="s">
        <v>1755</v>
      </c>
      <c r="AB409" s="51">
        <v>0</v>
      </c>
      <c r="AC409" s="53">
        <v>0</v>
      </c>
      <c r="AD409" s="44" t="s">
        <v>1755</v>
      </c>
      <c r="AE409" s="51">
        <v>0</v>
      </c>
      <c r="AF409" s="53">
        <v>0</v>
      </c>
      <c r="AG409" s="44" t="s">
        <v>1755</v>
      </c>
      <c r="AH409" s="51">
        <v>0</v>
      </c>
      <c r="AI409" s="53">
        <v>0</v>
      </c>
      <c r="AJ409" s="44" t="s">
        <v>1755</v>
      </c>
      <c r="AK409" s="51">
        <v>73</v>
      </c>
      <c r="AL409" s="53">
        <v>10</v>
      </c>
      <c r="AM409" s="44">
        <f t="shared" si="165"/>
        <v>219</v>
      </c>
      <c r="AN409" s="51">
        <v>194</v>
      </c>
      <c r="AO409" s="53">
        <v>21</v>
      </c>
      <c r="AP409" s="44">
        <f t="shared" si="166"/>
        <v>277.14285714285711</v>
      </c>
      <c r="AQ409" s="51">
        <v>22</v>
      </c>
      <c r="AR409" s="53">
        <v>1</v>
      </c>
      <c r="AS409" s="44">
        <f t="shared" si="167"/>
        <v>660</v>
      </c>
      <c r="AT409" s="51">
        <v>111</v>
      </c>
      <c r="AU409" s="53">
        <v>34</v>
      </c>
      <c r="AV409" s="44">
        <f t="shared" si="168"/>
        <v>97.941176470588232</v>
      </c>
      <c r="AW409" s="51">
        <v>10</v>
      </c>
      <c r="AX409" s="53">
        <v>12</v>
      </c>
      <c r="AY409" s="44">
        <f t="shared" si="169"/>
        <v>25</v>
      </c>
      <c r="AZ409" s="51">
        <v>188</v>
      </c>
      <c r="BA409" s="53">
        <v>9</v>
      </c>
      <c r="BB409" s="44">
        <f t="shared" si="170"/>
        <v>626.66666666666663</v>
      </c>
      <c r="BC409" s="51">
        <v>399</v>
      </c>
      <c r="BD409" s="53">
        <v>4</v>
      </c>
      <c r="BE409" s="44">
        <f t="shared" si="171"/>
        <v>2992.5</v>
      </c>
      <c r="BF409" s="51">
        <v>79</v>
      </c>
      <c r="BG409" s="53">
        <v>12</v>
      </c>
      <c r="BH409" s="44">
        <f t="shared" si="172"/>
        <v>197.5</v>
      </c>
      <c r="BI409" s="51">
        <v>12</v>
      </c>
      <c r="BJ409" s="53">
        <v>10</v>
      </c>
      <c r="BK409" s="44">
        <f t="shared" si="173"/>
        <v>36</v>
      </c>
      <c r="BL409" s="51">
        <v>80</v>
      </c>
      <c r="BM409" s="53">
        <v>40</v>
      </c>
      <c r="BN409" s="44">
        <f t="shared" si="174"/>
        <v>60</v>
      </c>
      <c r="BO409" s="51">
        <v>0</v>
      </c>
      <c r="BP409" s="53">
        <v>0</v>
      </c>
      <c r="BQ409" s="44" t="s">
        <v>1755</v>
      </c>
      <c r="BR409" s="51">
        <v>0</v>
      </c>
      <c r="BS409" s="53">
        <v>0</v>
      </c>
      <c r="BT409" s="44" t="s">
        <v>1755</v>
      </c>
      <c r="BU409" s="51">
        <v>52</v>
      </c>
      <c r="BV409" s="53">
        <v>17</v>
      </c>
      <c r="BW409" s="44">
        <f t="shared" si="176"/>
        <v>91.764705882352928</v>
      </c>
      <c r="BX409" s="51">
        <v>58</v>
      </c>
      <c r="BY409" s="53">
        <v>2</v>
      </c>
      <c r="BZ409" s="44">
        <f t="shared" si="177"/>
        <v>870</v>
      </c>
      <c r="CA409" s="55">
        <v>0</v>
      </c>
      <c r="CB409" s="55">
        <v>0</v>
      </c>
      <c r="CC409" s="44" t="s">
        <v>1755</v>
      </c>
      <c r="CD409" s="55">
        <v>0</v>
      </c>
      <c r="CE409" s="55">
        <v>0</v>
      </c>
      <c r="CF409" s="44" t="s">
        <v>1755</v>
      </c>
      <c r="CG409" s="55">
        <v>0</v>
      </c>
      <c r="CH409" s="55">
        <v>0</v>
      </c>
      <c r="CI409" s="44" t="s">
        <v>1755</v>
      </c>
      <c r="CJ409" s="55">
        <v>0</v>
      </c>
      <c r="CK409" s="55">
        <v>0</v>
      </c>
      <c r="CL409" s="44" t="s">
        <v>1755</v>
      </c>
      <c r="CM409" s="55">
        <v>74</v>
      </c>
      <c r="CN409" s="55">
        <v>2</v>
      </c>
      <c r="CO409" s="44">
        <f t="shared" si="181"/>
        <v>1110</v>
      </c>
    </row>
    <row r="410" spans="1:93" ht="39.75" customHeight="1" x14ac:dyDescent="0.2">
      <c r="A410" s="48">
        <v>3698548</v>
      </c>
      <c r="B410" s="48" t="s">
        <v>371</v>
      </c>
      <c r="C410" s="48" t="s">
        <v>117</v>
      </c>
      <c r="D410" s="48" t="s">
        <v>100</v>
      </c>
      <c r="E410" s="48" t="s">
        <v>63</v>
      </c>
      <c r="F410" s="48" t="s">
        <v>370</v>
      </c>
      <c r="G410" s="48">
        <v>3233391646</v>
      </c>
      <c r="H410" s="48" t="s">
        <v>65</v>
      </c>
      <c r="I410" s="45"/>
      <c r="J410" s="48">
        <v>0</v>
      </c>
      <c r="K410" s="48">
        <v>0</v>
      </c>
      <c r="L410" s="48" t="s">
        <v>261</v>
      </c>
      <c r="M410" s="51">
        <v>0</v>
      </c>
      <c r="N410" s="53">
        <v>15</v>
      </c>
      <c r="O410" s="44">
        <f t="shared" si="184"/>
        <v>0</v>
      </c>
      <c r="P410" s="51">
        <v>0</v>
      </c>
      <c r="Q410" s="53">
        <v>0</v>
      </c>
      <c r="R410" s="44" t="s">
        <v>1755</v>
      </c>
      <c r="S410" s="51">
        <v>0</v>
      </c>
      <c r="T410" s="53">
        <v>0</v>
      </c>
      <c r="U410" s="44" t="s">
        <v>1755</v>
      </c>
      <c r="V410" s="51">
        <v>25</v>
      </c>
      <c r="W410" s="53">
        <v>240</v>
      </c>
      <c r="X410" s="44">
        <f t="shared" si="186"/>
        <v>3.125</v>
      </c>
      <c r="Y410" s="51">
        <v>650</v>
      </c>
      <c r="Z410" s="53">
        <v>160</v>
      </c>
      <c r="AA410" s="44">
        <f t="shared" si="162"/>
        <v>121.875</v>
      </c>
      <c r="AB410" s="51">
        <v>0</v>
      </c>
      <c r="AC410" s="53">
        <v>0</v>
      </c>
      <c r="AD410" s="44" t="s">
        <v>1755</v>
      </c>
      <c r="AE410" s="51">
        <v>15</v>
      </c>
      <c r="AF410" s="53">
        <v>60</v>
      </c>
      <c r="AG410" s="44">
        <f t="shared" si="163"/>
        <v>7.5</v>
      </c>
      <c r="AH410" s="51">
        <v>0</v>
      </c>
      <c r="AI410" s="53">
        <v>0</v>
      </c>
      <c r="AJ410" s="44" t="s">
        <v>1755</v>
      </c>
      <c r="AK410" s="51">
        <v>440</v>
      </c>
      <c r="AL410" s="53">
        <v>86</v>
      </c>
      <c r="AM410" s="44">
        <f t="shared" si="165"/>
        <v>153.48837209302326</v>
      </c>
      <c r="AN410" s="51">
        <v>1000</v>
      </c>
      <c r="AO410" s="53">
        <v>159</v>
      </c>
      <c r="AP410" s="44">
        <f t="shared" si="166"/>
        <v>188.67924528301887</v>
      </c>
      <c r="AQ410" s="51">
        <v>164</v>
      </c>
      <c r="AR410" s="53">
        <v>20</v>
      </c>
      <c r="AS410" s="44">
        <f t="shared" si="167"/>
        <v>245.99999999999997</v>
      </c>
      <c r="AT410" s="51">
        <v>5650</v>
      </c>
      <c r="AU410" s="53">
        <v>1540</v>
      </c>
      <c r="AV410" s="44">
        <f t="shared" si="168"/>
        <v>110.06493506493507</v>
      </c>
      <c r="AW410" s="51">
        <v>240</v>
      </c>
      <c r="AX410" s="53">
        <v>45</v>
      </c>
      <c r="AY410" s="44">
        <f t="shared" si="169"/>
        <v>160</v>
      </c>
      <c r="AZ410" s="51">
        <v>470</v>
      </c>
      <c r="BA410" s="53">
        <v>130</v>
      </c>
      <c r="BB410" s="44">
        <f t="shared" si="170"/>
        <v>108.46153846153847</v>
      </c>
      <c r="BC410" s="51">
        <v>8330</v>
      </c>
      <c r="BD410" s="53">
        <v>2000</v>
      </c>
      <c r="BE410" s="44">
        <f t="shared" si="171"/>
        <v>124.95</v>
      </c>
      <c r="BF410" s="51">
        <v>1679</v>
      </c>
      <c r="BG410" s="53">
        <v>222</v>
      </c>
      <c r="BH410" s="44">
        <f t="shared" si="172"/>
        <v>226.89189189189187</v>
      </c>
      <c r="BI410" s="51">
        <v>52</v>
      </c>
      <c r="BJ410" s="53">
        <v>8</v>
      </c>
      <c r="BK410" s="44">
        <f t="shared" si="173"/>
        <v>195</v>
      </c>
      <c r="BL410" s="51">
        <v>13210</v>
      </c>
      <c r="BM410" s="53">
        <v>2282</v>
      </c>
      <c r="BN410" s="44">
        <f t="shared" si="174"/>
        <v>173.66345311130587</v>
      </c>
      <c r="BO410" s="51">
        <v>750</v>
      </c>
      <c r="BP410" s="53">
        <v>470</v>
      </c>
      <c r="BQ410" s="44">
        <f t="shared" si="175"/>
        <v>47.872340425531917</v>
      </c>
      <c r="BR410" s="51">
        <v>0</v>
      </c>
      <c r="BS410" s="53">
        <v>0</v>
      </c>
      <c r="BT410" s="44" t="s">
        <v>1755</v>
      </c>
      <c r="BU410" s="51">
        <v>151</v>
      </c>
      <c r="BV410" s="53">
        <v>48</v>
      </c>
      <c r="BW410" s="44">
        <f t="shared" si="176"/>
        <v>94.375</v>
      </c>
      <c r="BX410" s="51">
        <v>195</v>
      </c>
      <c r="BY410" s="53">
        <v>37</v>
      </c>
      <c r="BZ410" s="44">
        <f t="shared" si="177"/>
        <v>158.1081081081081</v>
      </c>
      <c r="CA410" s="55">
        <v>12</v>
      </c>
      <c r="CB410" s="55">
        <v>2</v>
      </c>
      <c r="CC410" s="44">
        <f t="shared" si="187"/>
        <v>180</v>
      </c>
      <c r="CD410" s="55">
        <v>0</v>
      </c>
      <c r="CE410" s="55">
        <v>0</v>
      </c>
      <c r="CF410" s="44" t="s">
        <v>1755</v>
      </c>
      <c r="CG410" s="55">
        <v>66</v>
      </c>
      <c r="CH410" s="55">
        <v>3</v>
      </c>
      <c r="CI410" s="44">
        <f t="shared" si="179"/>
        <v>660</v>
      </c>
      <c r="CJ410" s="55">
        <v>993</v>
      </c>
      <c r="CK410" s="55">
        <v>195</v>
      </c>
      <c r="CL410" s="44">
        <f t="shared" si="180"/>
        <v>152.76923076923077</v>
      </c>
      <c r="CM410" s="55">
        <v>3564</v>
      </c>
      <c r="CN410" s="55">
        <v>250</v>
      </c>
      <c r="CO410" s="44">
        <f t="shared" si="181"/>
        <v>427.68</v>
      </c>
    </row>
    <row r="411" spans="1:93" ht="39.75" customHeight="1" x14ac:dyDescent="0.2">
      <c r="A411" s="48">
        <v>3710084</v>
      </c>
      <c r="B411" s="48" t="s">
        <v>1614</v>
      </c>
      <c r="C411" s="48" t="s">
        <v>579</v>
      </c>
      <c r="D411" s="48" t="s">
        <v>171</v>
      </c>
      <c r="E411" s="48" t="s">
        <v>63</v>
      </c>
      <c r="F411" s="48" t="s">
        <v>1613</v>
      </c>
      <c r="G411" s="48" t="s">
        <v>1615</v>
      </c>
      <c r="H411" s="48" t="s">
        <v>63</v>
      </c>
      <c r="I411" s="48" t="s">
        <v>1616</v>
      </c>
      <c r="J411" s="48">
        <v>86</v>
      </c>
      <c r="K411" s="48">
        <v>40</v>
      </c>
      <c r="L411" s="48" t="s">
        <v>82</v>
      </c>
      <c r="M411" s="51">
        <v>0</v>
      </c>
      <c r="N411" s="53">
        <v>0</v>
      </c>
      <c r="O411" s="44" t="s">
        <v>1755</v>
      </c>
      <c r="P411" s="51">
        <v>0</v>
      </c>
      <c r="Q411" s="53">
        <v>0</v>
      </c>
      <c r="R411" s="44" t="s">
        <v>1755</v>
      </c>
      <c r="S411" s="51">
        <v>400</v>
      </c>
      <c r="T411" s="53">
        <v>772</v>
      </c>
      <c r="U411" s="44">
        <f t="shared" si="182"/>
        <v>15.5440414507772</v>
      </c>
      <c r="V411" s="51">
        <v>0</v>
      </c>
      <c r="W411" s="53">
        <v>0</v>
      </c>
      <c r="X411" s="44" t="s">
        <v>1755</v>
      </c>
      <c r="Y411" s="51">
        <v>0</v>
      </c>
      <c r="Z411" s="53">
        <v>0</v>
      </c>
      <c r="AA411" s="44" t="s">
        <v>1755</v>
      </c>
      <c r="AB411" s="51">
        <v>0</v>
      </c>
      <c r="AC411" s="53">
        <v>0</v>
      </c>
      <c r="AD411" s="44" t="s">
        <v>1755</v>
      </c>
      <c r="AE411" s="51">
        <v>0</v>
      </c>
      <c r="AF411" s="53">
        <v>0</v>
      </c>
      <c r="AG411" s="44" t="s">
        <v>1755</v>
      </c>
      <c r="AH411" s="51">
        <v>225</v>
      </c>
      <c r="AI411" s="53">
        <v>35</v>
      </c>
      <c r="AJ411" s="44">
        <f t="shared" si="164"/>
        <v>192.85714285714286</v>
      </c>
      <c r="AK411" s="51">
        <v>0</v>
      </c>
      <c r="AL411" s="53">
        <v>0</v>
      </c>
      <c r="AM411" s="44" t="s">
        <v>1755</v>
      </c>
      <c r="AN411" s="51">
        <v>0</v>
      </c>
      <c r="AO411" s="53">
        <v>0</v>
      </c>
      <c r="AP411" s="44" t="s">
        <v>1755</v>
      </c>
      <c r="AQ411" s="51">
        <v>1250</v>
      </c>
      <c r="AR411" s="53">
        <v>290</v>
      </c>
      <c r="AS411" s="44">
        <f t="shared" si="167"/>
        <v>129.31034482758622</v>
      </c>
      <c r="AT411" s="51">
        <v>4500</v>
      </c>
      <c r="AU411" s="53">
        <v>4000</v>
      </c>
      <c r="AV411" s="44">
        <f t="shared" si="168"/>
        <v>33.75</v>
      </c>
      <c r="AW411" s="51">
        <v>0</v>
      </c>
      <c r="AX411" s="53">
        <v>0</v>
      </c>
      <c r="AY411" s="44" t="s">
        <v>1755</v>
      </c>
      <c r="AZ411" s="51">
        <v>0</v>
      </c>
      <c r="BA411" s="53">
        <v>0</v>
      </c>
      <c r="BB411" s="44" t="s">
        <v>1755</v>
      </c>
      <c r="BC411" s="51">
        <v>285</v>
      </c>
      <c r="BD411" s="53">
        <v>4500</v>
      </c>
      <c r="BE411" s="44">
        <f t="shared" si="171"/>
        <v>1.9000000000000001</v>
      </c>
      <c r="BF411" s="51">
        <v>7300</v>
      </c>
      <c r="BG411" s="53">
        <v>2000</v>
      </c>
      <c r="BH411" s="44">
        <f t="shared" si="172"/>
        <v>109.5</v>
      </c>
      <c r="BI411" s="51">
        <v>0</v>
      </c>
      <c r="BJ411" s="53">
        <v>0</v>
      </c>
      <c r="BK411" s="44" t="s">
        <v>1755</v>
      </c>
      <c r="BL411" s="51">
        <v>0</v>
      </c>
      <c r="BM411" s="53">
        <v>3500</v>
      </c>
      <c r="BN411" s="44">
        <f t="shared" si="174"/>
        <v>0</v>
      </c>
      <c r="BO411" s="51">
        <v>0</v>
      </c>
      <c r="BP411" s="53">
        <v>0</v>
      </c>
      <c r="BQ411" s="44" t="s">
        <v>1755</v>
      </c>
      <c r="BR411" s="51">
        <v>0</v>
      </c>
      <c r="BS411" s="53">
        <v>0</v>
      </c>
      <c r="BT411" s="44" t="s">
        <v>1755</v>
      </c>
      <c r="BU411" s="51">
        <v>13000</v>
      </c>
      <c r="BV411" s="53">
        <v>1350</v>
      </c>
      <c r="BW411" s="44">
        <f t="shared" si="176"/>
        <v>288.88888888888891</v>
      </c>
      <c r="BX411" s="51">
        <v>5380</v>
      </c>
      <c r="BY411" s="53">
        <v>600</v>
      </c>
      <c r="BZ411" s="44">
        <f t="shared" si="177"/>
        <v>269</v>
      </c>
      <c r="CA411" s="55">
        <v>0</v>
      </c>
      <c r="CB411" s="55">
        <v>0</v>
      </c>
      <c r="CC411" s="44" t="s">
        <v>1755</v>
      </c>
      <c r="CD411" s="55">
        <v>0</v>
      </c>
      <c r="CE411" s="55">
        <v>0</v>
      </c>
      <c r="CF411" s="44" t="s">
        <v>1755</v>
      </c>
      <c r="CG411" s="55">
        <v>0</v>
      </c>
      <c r="CH411" s="55">
        <v>0</v>
      </c>
      <c r="CI411" s="44" t="s">
        <v>1755</v>
      </c>
      <c r="CJ411" s="55">
        <v>0</v>
      </c>
      <c r="CK411" s="55">
        <v>0</v>
      </c>
      <c r="CL411" s="44" t="s">
        <v>1755</v>
      </c>
      <c r="CM411" s="55">
        <v>50</v>
      </c>
      <c r="CN411" s="57">
        <v>2000</v>
      </c>
      <c r="CO411" s="44">
        <f t="shared" si="181"/>
        <v>0.75</v>
      </c>
    </row>
    <row r="412" spans="1:93" ht="39.75" customHeight="1" x14ac:dyDescent="0.2">
      <c r="A412" s="48">
        <v>3754731</v>
      </c>
      <c r="B412" s="48" t="s">
        <v>196</v>
      </c>
      <c r="C412" s="48" t="s">
        <v>198</v>
      </c>
      <c r="D412" s="48" t="s">
        <v>81</v>
      </c>
      <c r="E412" s="48" t="s">
        <v>65</v>
      </c>
      <c r="F412" s="48" t="s">
        <v>195</v>
      </c>
      <c r="G412" s="48" t="s">
        <v>197</v>
      </c>
      <c r="H412" s="48" t="s">
        <v>65</v>
      </c>
      <c r="I412" s="45"/>
      <c r="J412" s="48">
        <v>5</v>
      </c>
      <c r="K412" s="48">
        <v>3</v>
      </c>
      <c r="L412" s="48" t="s">
        <v>82</v>
      </c>
      <c r="M412" s="51">
        <v>0</v>
      </c>
      <c r="N412" s="53">
        <v>0</v>
      </c>
      <c r="O412" s="44" t="s">
        <v>1755</v>
      </c>
      <c r="P412" s="51">
        <v>0</v>
      </c>
      <c r="Q412" s="53">
        <v>0</v>
      </c>
      <c r="R412" s="44" t="s">
        <v>1755</v>
      </c>
      <c r="S412" s="51">
        <v>0</v>
      </c>
      <c r="T412" s="53">
        <v>0</v>
      </c>
      <c r="U412" s="44" t="s">
        <v>1755</v>
      </c>
      <c r="V412" s="51">
        <v>0</v>
      </c>
      <c r="W412" s="53">
        <v>0</v>
      </c>
      <c r="X412" s="44" t="s">
        <v>1755</v>
      </c>
      <c r="Y412" s="51">
        <v>5</v>
      </c>
      <c r="Z412" s="53">
        <v>0</v>
      </c>
      <c r="AA412" s="44" t="s">
        <v>1755</v>
      </c>
      <c r="AB412" s="51">
        <v>0</v>
      </c>
      <c r="AC412" s="53">
        <v>0</v>
      </c>
      <c r="AD412" s="44" t="s">
        <v>1755</v>
      </c>
      <c r="AE412" s="51">
        <v>0</v>
      </c>
      <c r="AF412" s="53">
        <v>0</v>
      </c>
      <c r="AG412" s="44" t="s">
        <v>1755</v>
      </c>
      <c r="AH412" s="51">
        <v>0</v>
      </c>
      <c r="AI412" s="53">
        <v>0</v>
      </c>
      <c r="AJ412" s="44" t="s">
        <v>1755</v>
      </c>
      <c r="AK412" s="51">
        <v>458</v>
      </c>
      <c r="AL412" s="53">
        <v>70</v>
      </c>
      <c r="AM412" s="44">
        <f t="shared" si="165"/>
        <v>196.28571428571428</v>
      </c>
      <c r="AN412" s="51">
        <v>240</v>
      </c>
      <c r="AO412" s="53">
        <v>30</v>
      </c>
      <c r="AP412" s="44">
        <f t="shared" si="166"/>
        <v>240</v>
      </c>
      <c r="AQ412" s="51">
        <v>48</v>
      </c>
      <c r="AR412" s="53">
        <v>2</v>
      </c>
      <c r="AS412" s="44">
        <f t="shared" si="167"/>
        <v>720</v>
      </c>
      <c r="AT412" s="51">
        <v>329</v>
      </c>
      <c r="AU412" s="53">
        <v>15</v>
      </c>
      <c r="AV412" s="44">
        <f t="shared" si="168"/>
        <v>658</v>
      </c>
      <c r="AW412" s="51">
        <v>139</v>
      </c>
      <c r="AX412" s="53">
        <v>17</v>
      </c>
      <c r="AY412" s="44">
        <f t="shared" si="169"/>
        <v>245.29411764705881</v>
      </c>
      <c r="AZ412" s="51">
        <v>103</v>
      </c>
      <c r="BA412" s="53">
        <v>25</v>
      </c>
      <c r="BB412" s="44">
        <f t="shared" si="170"/>
        <v>123.60000000000001</v>
      </c>
      <c r="BC412" s="51">
        <v>155</v>
      </c>
      <c r="BD412" s="53">
        <v>35</v>
      </c>
      <c r="BE412" s="44">
        <f t="shared" si="171"/>
        <v>132.85714285714286</v>
      </c>
      <c r="BF412" s="51">
        <v>294</v>
      </c>
      <c r="BG412" s="53">
        <v>25</v>
      </c>
      <c r="BH412" s="44">
        <f t="shared" si="172"/>
        <v>352.8</v>
      </c>
      <c r="BI412" s="51">
        <v>0</v>
      </c>
      <c r="BJ412" s="53">
        <v>0</v>
      </c>
      <c r="BK412" s="44" t="s">
        <v>1755</v>
      </c>
      <c r="BL412" s="51">
        <v>37</v>
      </c>
      <c r="BM412" s="53">
        <v>3</v>
      </c>
      <c r="BN412" s="44">
        <f t="shared" si="174"/>
        <v>370</v>
      </c>
      <c r="BO412" s="51">
        <v>96</v>
      </c>
      <c r="BP412" s="53">
        <v>1</v>
      </c>
      <c r="BQ412" s="44">
        <f t="shared" si="175"/>
        <v>2880</v>
      </c>
      <c r="BR412" s="51">
        <v>0</v>
      </c>
      <c r="BS412" s="53">
        <v>0</v>
      </c>
      <c r="BT412" s="44" t="s">
        <v>1755</v>
      </c>
      <c r="BU412" s="51">
        <v>0</v>
      </c>
      <c r="BV412" s="53">
        <v>0</v>
      </c>
      <c r="BW412" s="44" t="s">
        <v>1755</v>
      </c>
      <c r="BX412" s="51">
        <v>13</v>
      </c>
      <c r="BY412" s="53">
        <v>5</v>
      </c>
      <c r="BZ412" s="44">
        <f t="shared" si="177"/>
        <v>78</v>
      </c>
      <c r="CA412" s="55">
        <v>0</v>
      </c>
      <c r="CB412" s="55">
        <v>0</v>
      </c>
      <c r="CC412" s="44" t="s">
        <v>1755</v>
      </c>
      <c r="CD412" s="55">
        <v>0</v>
      </c>
      <c r="CE412" s="55">
        <v>0</v>
      </c>
      <c r="CF412" s="44" t="s">
        <v>1755</v>
      </c>
      <c r="CG412" s="55">
        <v>0</v>
      </c>
      <c r="CH412" s="55">
        <v>0</v>
      </c>
      <c r="CI412" s="44" t="s">
        <v>1755</v>
      </c>
      <c r="CJ412" s="55">
        <v>0</v>
      </c>
      <c r="CK412" s="55">
        <v>0</v>
      </c>
      <c r="CL412" s="44" t="s">
        <v>1755</v>
      </c>
      <c r="CM412" s="55">
        <v>300</v>
      </c>
      <c r="CN412" s="55">
        <v>0</v>
      </c>
      <c r="CO412" s="44" t="s">
        <v>1755</v>
      </c>
    </row>
    <row r="413" spans="1:93" ht="39.75" customHeight="1" x14ac:dyDescent="0.2">
      <c r="A413" s="48">
        <v>4033760</v>
      </c>
      <c r="B413" s="48" t="s">
        <v>377</v>
      </c>
      <c r="C413" s="48" t="s">
        <v>378</v>
      </c>
      <c r="D413" s="48" t="s">
        <v>157</v>
      </c>
      <c r="E413" s="48" t="s">
        <v>63</v>
      </c>
      <c r="F413" s="48" t="s">
        <v>376</v>
      </c>
      <c r="G413" s="48">
        <v>3438471263</v>
      </c>
      <c r="H413" s="48" t="s">
        <v>65</v>
      </c>
      <c r="I413" s="45"/>
      <c r="J413" s="48">
        <v>0</v>
      </c>
      <c r="K413" s="48">
        <v>0</v>
      </c>
      <c r="L413" s="48" t="s">
        <v>82</v>
      </c>
      <c r="M413" s="51">
        <v>0</v>
      </c>
      <c r="N413" s="53">
        <v>0</v>
      </c>
      <c r="O413" s="44" t="s">
        <v>1755</v>
      </c>
      <c r="P413" s="51">
        <v>0</v>
      </c>
      <c r="Q413" s="53">
        <v>0</v>
      </c>
      <c r="R413" s="44" t="s">
        <v>1755</v>
      </c>
      <c r="S413" s="51">
        <v>0</v>
      </c>
      <c r="T413" s="53">
        <v>0</v>
      </c>
      <c r="U413" s="44" t="s">
        <v>1755</v>
      </c>
      <c r="V413" s="51">
        <v>0</v>
      </c>
      <c r="W413" s="53">
        <v>0</v>
      </c>
      <c r="X413" s="44" t="s">
        <v>1755</v>
      </c>
      <c r="Y413" s="51">
        <v>0</v>
      </c>
      <c r="Z413" s="53">
        <v>0</v>
      </c>
      <c r="AA413" s="44" t="s">
        <v>1755</v>
      </c>
      <c r="AB413" s="51">
        <v>0</v>
      </c>
      <c r="AC413" s="53">
        <v>0</v>
      </c>
      <c r="AD413" s="44" t="s">
        <v>1755</v>
      </c>
      <c r="AE413" s="51">
        <v>0</v>
      </c>
      <c r="AF413" s="53">
        <v>0</v>
      </c>
      <c r="AG413" s="44" t="s">
        <v>1755</v>
      </c>
      <c r="AH413" s="51">
        <v>0</v>
      </c>
      <c r="AI413" s="53">
        <v>0</v>
      </c>
      <c r="AJ413" s="44" t="s">
        <v>1755</v>
      </c>
      <c r="AK413" s="51">
        <v>0</v>
      </c>
      <c r="AL413" s="53">
        <v>0</v>
      </c>
      <c r="AM413" s="44" t="s">
        <v>1755</v>
      </c>
      <c r="AN413" s="51">
        <v>0</v>
      </c>
      <c r="AO413" s="53">
        <v>0</v>
      </c>
      <c r="AP413" s="44" t="s">
        <v>1755</v>
      </c>
      <c r="AQ413" s="51">
        <v>0</v>
      </c>
      <c r="AR413" s="53">
        <v>0</v>
      </c>
      <c r="AS413" s="44" t="s">
        <v>1755</v>
      </c>
      <c r="AT413" s="51">
        <v>0</v>
      </c>
      <c r="AU413" s="53">
        <v>0</v>
      </c>
      <c r="AV413" s="44" t="s">
        <v>1755</v>
      </c>
      <c r="AW413" s="51">
        <v>0</v>
      </c>
      <c r="AX413" s="53">
        <v>0</v>
      </c>
      <c r="AY413" s="44" t="s">
        <v>1755</v>
      </c>
      <c r="AZ413" s="51">
        <v>0</v>
      </c>
      <c r="BA413" s="53">
        <v>0</v>
      </c>
      <c r="BB413" s="44" t="s">
        <v>1755</v>
      </c>
      <c r="BC413" s="51">
        <v>0</v>
      </c>
      <c r="BD413" s="53">
        <v>0</v>
      </c>
      <c r="BE413" s="44" t="s">
        <v>1755</v>
      </c>
      <c r="BF413" s="51">
        <v>0</v>
      </c>
      <c r="BG413" s="53">
        <v>0</v>
      </c>
      <c r="BH413" s="44" t="s">
        <v>1755</v>
      </c>
      <c r="BI413" s="51">
        <v>0</v>
      </c>
      <c r="BJ413" s="53">
        <v>0</v>
      </c>
      <c r="BK413" s="44" t="s">
        <v>1755</v>
      </c>
      <c r="BL413" s="51">
        <v>0</v>
      </c>
      <c r="BM413" s="53">
        <v>0</v>
      </c>
      <c r="BN413" s="44" t="s">
        <v>1755</v>
      </c>
      <c r="BO413" s="51">
        <v>0</v>
      </c>
      <c r="BP413" s="53">
        <v>0</v>
      </c>
      <c r="BQ413" s="44" t="s">
        <v>1755</v>
      </c>
      <c r="BR413" s="51">
        <v>0</v>
      </c>
      <c r="BS413" s="53">
        <v>0</v>
      </c>
      <c r="BT413" s="44" t="s">
        <v>1755</v>
      </c>
      <c r="BU413" s="51">
        <v>0</v>
      </c>
      <c r="BV413" s="53">
        <v>0</v>
      </c>
      <c r="BW413" s="44" t="s">
        <v>1755</v>
      </c>
      <c r="BX413" s="51">
        <v>0</v>
      </c>
      <c r="BY413" s="53">
        <v>0</v>
      </c>
      <c r="BZ413" s="44" t="s">
        <v>1755</v>
      </c>
      <c r="CA413" s="55">
        <v>0</v>
      </c>
      <c r="CB413" s="55">
        <v>0</v>
      </c>
      <c r="CC413" s="44" t="s">
        <v>1755</v>
      </c>
      <c r="CD413" s="55">
        <v>0</v>
      </c>
      <c r="CE413" s="55">
        <v>0</v>
      </c>
      <c r="CF413" s="44" t="s">
        <v>1755</v>
      </c>
      <c r="CG413" s="55">
        <v>0</v>
      </c>
      <c r="CH413" s="55">
        <v>0</v>
      </c>
      <c r="CI413" s="44" t="s">
        <v>1755</v>
      </c>
      <c r="CJ413" s="55">
        <v>0</v>
      </c>
      <c r="CK413" s="55">
        <v>0</v>
      </c>
      <c r="CL413" s="44" t="s">
        <v>1755</v>
      </c>
      <c r="CM413" s="55">
        <v>0</v>
      </c>
      <c r="CN413" s="55">
        <v>0</v>
      </c>
      <c r="CO413" s="44" t="s">
        <v>1755</v>
      </c>
    </row>
    <row r="414" spans="1:93" ht="39.75" customHeight="1" x14ac:dyDescent="0.2">
      <c r="A414" s="48">
        <v>4034236</v>
      </c>
      <c r="B414" s="48" t="s">
        <v>1654</v>
      </c>
      <c r="C414" s="48" t="s">
        <v>579</v>
      </c>
      <c r="D414" s="48" t="s">
        <v>171</v>
      </c>
      <c r="E414" s="48" t="s">
        <v>63</v>
      </c>
      <c r="F414" s="48" t="s">
        <v>1653</v>
      </c>
      <c r="G414" s="48" t="s">
        <v>1655</v>
      </c>
      <c r="H414" s="48" t="s">
        <v>63</v>
      </c>
      <c r="I414" s="48" t="s">
        <v>1656</v>
      </c>
      <c r="J414" s="48">
        <v>6</v>
      </c>
      <c r="K414" s="48">
        <v>0</v>
      </c>
      <c r="L414" s="48" t="s">
        <v>64</v>
      </c>
      <c r="M414" s="51">
        <v>321</v>
      </c>
      <c r="N414" s="53">
        <v>400</v>
      </c>
      <c r="O414" s="44">
        <f t="shared" si="184"/>
        <v>24.074999999999999</v>
      </c>
      <c r="P414" s="51">
        <v>0</v>
      </c>
      <c r="Q414" s="53">
        <v>0</v>
      </c>
      <c r="R414" s="44" t="s">
        <v>1755</v>
      </c>
      <c r="S414" s="51">
        <v>590</v>
      </c>
      <c r="T414" s="53">
        <v>600</v>
      </c>
      <c r="U414" s="44">
        <f t="shared" si="182"/>
        <v>29.5</v>
      </c>
      <c r="V414" s="51">
        <v>39</v>
      </c>
      <c r="W414" s="53">
        <v>80</v>
      </c>
      <c r="X414" s="44">
        <f t="shared" si="186"/>
        <v>14.625</v>
      </c>
      <c r="Y414" s="51">
        <v>0</v>
      </c>
      <c r="Z414" s="53">
        <v>0</v>
      </c>
      <c r="AA414" s="44" t="s">
        <v>1755</v>
      </c>
      <c r="AB414" s="51">
        <v>0</v>
      </c>
      <c r="AC414" s="53">
        <v>0</v>
      </c>
      <c r="AD414" s="44" t="s">
        <v>1755</v>
      </c>
      <c r="AE414" s="51">
        <v>85</v>
      </c>
      <c r="AF414" s="53">
        <v>80</v>
      </c>
      <c r="AG414" s="44">
        <f t="shared" si="163"/>
        <v>31.875</v>
      </c>
      <c r="AH414" s="51">
        <v>0</v>
      </c>
      <c r="AI414" s="53">
        <v>0</v>
      </c>
      <c r="AJ414" s="44" t="s">
        <v>1755</v>
      </c>
      <c r="AK414" s="51">
        <v>290</v>
      </c>
      <c r="AL414" s="53">
        <v>160</v>
      </c>
      <c r="AM414" s="44">
        <f t="shared" si="165"/>
        <v>54.375</v>
      </c>
      <c r="AN414" s="51">
        <v>280</v>
      </c>
      <c r="AO414" s="53">
        <v>200</v>
      </c>
      <c r="AP414" s="44">
        <f t="shared" si="166"/>
        <v>42</v>
      </c>
      <c r="AQ414" s="51">
        <v>25</v>
      </c>
      <c r="AR414" s="53">
        <v>50</v>
      </c>
      <c r="AS414" s="44">
        <f t="shared" si="167"/>
        <v>15</v>
      </c>
      <c r="AT414" s="51">
        <v>430</v>
      </c>
      <c r="AU414" s="53">
        <v>1000</v>
      </c>
      <c r="AV414" s="44">
        <f t="shared" si="168"/>
        <v>12.9</v>
      </c>
      <c r="AW414" s="51">
        <v>180</v>
      </c>
      <c r="AX414" s="53">
        <v>50</v>
      </c>
      <c r="AY414" s="44">
        <f t="shared" si="169"/>
        <v>108</v>
      </c>
      <c r="AZ414" s="51">
        <v>780</v>
      </c>
      <c r="BA414" s="53">
        <v>800</v>
      </c>
      <c r="BB414" s="44">
        <f t="shared" si="170"/>
        <v>29.25</v>
      </c>
      <c r="BC414" s="51">
        <v>600</v>
      </c>
      <c r="BD414" s="53">
        <v>1000</v>
      </c>
      <c r="BE414" s="44">
        <f t="shared" si="171"/>
        <v>18</v>
      </c>
      <c r="BF414" s="51">
        <v>420</v>
      </c>
      <c r="BG414" s="53">
        <v>400</v>
      </c>
      <c r="BH414" s="44">
        <f t="shared" si="172"/>
        <v>31.5</v>
      </c>
      <c r="BI414" s="51">
        <v>78</v>
      </c>
      <c r="BJ414" s="53">
        <v>5</v>
      </c>
      <c r="BK414" s="44">
        <f t="shared" si="173"/>
        <v>468</v>
      </c>
      <c r="BL414" s="51">
        <v>1570</v>
      </c>
      <c r="BM414" s="53">
        <v>2000</v>
      </c>
      <c r="BN414" s="44">
        <f t="shared" si="174"/>
        <v>23.55</v>
      </c>
      <c r="BO414" s="51">
        <v>700</v>
      </c>
      <c r="BP414" s="53">
        <v>550</v>
      </c>
      <c r="BQ414" s="44">
        <f t="shared" si="175"/>
        <v>38.18181818181818</v>
      </c>
      <c r="BR414" s="51">
        <v>0</v>
      </c>
      <c r="BS414" s="53">
        <v>0</v>
      </c>
      <c r="BT414" s="44" t="s">
        <v>1755</v>
      </c>
      <c r="BU414" s="51">
        <v>300</v>
      </c>
      <c r="BV414" s="53">
        <v>550</v>
      </c>
      <c r="BW414" s="44">
        <f t="shared" si="176"/>
        <v>16.363636363636363</v>
      </c>
      <c r="BX414" s="51">
        <v>48</v>
      </c>
      <c r="BY414" s="53">
        <v>50</v>
      </c>
      <c r="BZ414" s="44">
        <f t="shared" si="177"/>
        <v>28.799999999999997</v>
      </c>
      <c r="CA414" s="55">
        <v>45</v>
      </c>
      <c r="CB414" s="55">
        <v>70</v>
      </c>
      <c r="CC414" s="44">
        <f t="shared" si="187"/>
        <v>19.285714285714288</v>
      </c>
      <c r="CD414" s="55">
        <v>0</v>
      </c>
      <c r="CE414" s="55">
        <v>0</v>
      </c>
      <c r="CF414" s="44" t="s">
        <v>1755</v>
      </c>
      <c r="CG414" s="55">
        <v>500</v>
      </c>
      <c r="CH414" s="55">
        <v>200</v>
      </c>
      <c r="CI414" s="44">
        <f t="shared" si="179"/>
        <v>75</v>
      </c>
      <c r="CJ414" s="55">
        <v>380</v>
      </c>
      <c r="CK414" s="55">
        <v>500</v>
      </c>
      <c r="CL414" s="44">
        <f t="shared" si="180"/>
        <v>22.8</v>
      </c>
      <c r="CM414" s="55">
        <v>780</v>
      </c>
      <c r="CN414" s="55">
        <v>400</v>
      </c>
      <c r="CO414" s="44">
        <f t="shared" si="181"/>
        <v>58.5</v>
      </c>
    </row>
    <row r="415" spans="1:93" ht="39.75" customHeight="1" x14ac:dyDescent="0.2">
      <c r="A415" s="48">
        <v>4040570</v>
      </c>
      <c r="B415" s="48" t="s">
        <v>1476</v>
      </c>
      <c r="C415" s="48" t="s">
        <v>1478</v>
      </c>
      <c r="D415" s="48" t="s">
        <v>142</v>
      </c>
      <c r="E415" s="48" t="s">
        <v>65</v>
      </c>
      <c r="F415" s="48" t="s">
        <v>1475</v>
      </c>
      <c r="G415" s="48" t="s">
        <v>1477</v>
      </c>
      <c r="H415" s="48" t="s">
        <v>65</v>
      </c>
      <c r="I415" s="45"/>
      <c r="J415" s="48">
        <v>1</v>
      </c>
      <c r="K415" s="48">
        <v>0</v>
      </c>
      <c r="L415" s="48" t="s">
        <v>82</v>
      </c>
      <c r="M415" s="51">
        <v>0</v>
      </c>
      <c r="N415" s="53">
        <v>0</v>
      </c>
      <c r="O415" s="44" t="s">
        <v>1755</v>
      </c>
      <c r="P415" s="51">
        <v>0</v>
      </c>
      <c r="Q415" s="53">
        <v>0</v>
      </c>
      <c r="R415" s="44" t="s">
        <v>1755</v>
      </c>
      <c r="S415" s="51">
        <v>113</v>
      </c>
      <c r="T415" s="53">
        <v>20</v>
      </c>
      <c r="U415" s="44">
        <f t="shared" si="182"/>
        <v>169.5</v>
      </c>
      <c r="V415" s="51">
        <v>0</v>
      </c>
      <c r="W415" s="53">
        <v>0</v>
      </c>
      <c r="X415" s="44" t="s">
        <v>1755</v>
      </c>
      <c r="Y415" s="51">
        <v>0</v>
      </c>
      <c r="Z415" s="53">
        <v>0</v>
      </c>
      <c r="AA415" s="44" t="s">
        <v>1755</v>
      </c>
      <c r="AB415" s="51">
        <v>0</v>
      </c>
      <c r="AC415" s="53">
        <v>0</v>
      </c>
      <c r="AD415" s="44" t="s">
        <v>1755</v>
      </c>
      <c r="AE415" s="51">
        <v>0</v>
      </c>
      <c r="AF415" s="53">
        <v>0</v>
      </c>
      <c r="AG415" s="44" t="s">
        <v>1755</v>
      </c>
      <c r="AH415" s="51">
        <v>0</v>
      </c>
      <c r="AI415" s="53">
        <v>0</v>
      </c>
      <c r="AJ415" s="44" t="s">
        <v>1755</v>
      </c>
      <c r="AK415" s="51">
        <v>103</v>
      </c>
      <c r="AL415" s="53">
        <v>100</v>
      </c>
      <c r="AM415" s="44">
        <f t="shared" si="165"/>
        <v>30.900000000000002</v>
      </c>
      <c r="AN415" s="51">
        <v>552</v>
      </c>
      <c r="AO415" s="53">
        <v>100</v>
      </c>
      <c r="AP415" s="44">
        <f t="shared" si="166"/>
        <v>165.6</v>
      </c>
      <c r="AQ415" s="51">
        <v>0</v>
      </c>
      <c r="AR415" s="53">
        <v>0</v>
      </c>
      <c r="AS415" s="44" t="s">
        <v>1755</v>
      </c>
      <c r="AT415" s="51">
        <v>0</v>
      </c>
      <c r="AU415" s="53">
        <v>0</v>
      </c>
      <c r="AV415" s="44" t="s">
        <v>1755</v>
      </c>
      <c r="AW415" s="51">
        <v>41</v>
      </c>
      <c r="AX415" s="53">
        <v>100</v>
      </c>
      <c r="AY415" s="44">
        <f t="shared" si="169"/>
        <v>12.299999999999999</v>
      </c>
      <c r="AZ415" s="51">
        <v>245</v>
      </c>
      <c r="BA415" s="53">
        <v>100</v>
      </c>
      <c r="BB415" s="44">
        <f t="shared" si="170"/>
        <v>73.5</v>
      </c>
      <c r="BC415" s="51">
        <v>240</v>
      </c>
      <c r="BD415" s="53">
        <v>100</v>
      </c>
      <c r="BE415" s="44">
        <f t="shared" si="171"/>
        <v>72</v>
      </c>
      <c r="BF415" s="51">
        <v>178</v>
      </c>
      <c r="BG415" s="53">
        <v>80</v>
      </c>
      <c r="BH415" s="44">
        <f t="shared" si="172"/>
        <v>66.75</v>
      </c>
      <c r="BI415" s="51">
        <v>30</v>
      </c>
      <c r="BJ415" s="53">
        <v>0</v>
      </c>
      <c r="BK415" s="44" t="s">
        <v>1755</v>
      </c>
      <c r="BL415" s="51">
        <v>208</v>
      </c>
      <c r="BM415" s="53">
        <v>100</v>
      </c>
      <c r="BN415" s="44">
        <f t="shared" si="174"/>
        <v>62.400000000000006</v>
      </c>
      <c r="BO415" s="51">
        <v>100</v>
      </c>
      <c r="BP415" s="53">
        <v>20</v>
      </c>
      <c r="BQ415" s="44">
        <f t="shared" si="175"/>
        <v>150</v>
      </c>
      <c r="BR415" s="51">
        <v>0</v>
      </c>
      <c r="BS415" s="53">
        <v>0</v>
      </c>
      <c r="BT415" s="44" t="s">
        <v>1755</v>
      </c>
      <c r="BU415" s="51">
        <v>100</v>
      </c>
      <c r="BV415" s="53">
        <v>20</v>
      </c>
      <c r="BW415" s="44">
        <f t="shared" si="176"/>
        <v>150</v>
      </c>
      <c r="BX415" s="51">
        <v>47</v>
      </c>
      <c r="BY415" s="53">
        <v>20</v>
      </c>
      <c r="BZ415" s="44">
        <f t="shared" si="177"/>
        <v>70.5</v>
      </c>
      <c r="CA415" s="55">
        <v>0</v>
      </c>
      <c r="CB415" s="55">
        <v>0</v>
      </c>
      <c r="CC415" s="44" t="s">
        <v>1755</v>
      </c>
      <c r="CD415" s="55">
        <v>0</v>
      </c>
      <c r="CE415" s="55">
        <v>0</v>
      </c>
      <c r="CF415" s="44" t="s">
        <v>1755</v>
      </c>
      <c r="CG415" s="55">
        <v>0</v>
      </c>
      <c r="CH415" s="55">
        <v>0</v>
      </c>
      <c r="CI415" s="44" t="s">
        <v>1755</v>
      </c>
      <c r="CJ415" s="55">
        <v>519</v>
      </c>
      <c r="CK415" s="55">
        <v>100</v>
      </c>
      <c r="CL415" s="44">
        <f t="shared" si="180"/>
        <v>155.70000000000002</v>
      </c>
      <c r="CM415" s="55">
        <v>31</v>
      </c>
      <c r="CN415" s="55">
        <v>100</v>
      </c>
      <c r="CO415" s="44">
        <f t="shared" si="181"/>
        <v>9.3000000000000007</v>
      </c>
    </row>
    <row r="416" spans="1:93" ht="39.75" customHeight="1" x14ac:dyDescent="0.2">
      <c r="A416" s="48">
        <v>4041623</v>
      </c>
      <c r="B416" s="48" t="s">
        <v>1629</v>
      </c>
      <c r="C416" s="48" t="s">
        <v>1305</v>
      </c>
      <c r="D416" s="48" t="s">
        <v>152</v>
      </c>
      <c r="E416" s="48" t="s">
        <v>63</v>
      </c>
      <c r="F416" s="48" t="s">
        <v>1628</v>
      </c>
      <c r="G416" s="48" t="s">
        <v>1630</v>
      </c>
      <c r="H416" s="48" t="s">
        <v>65</v>
      </c>
      <c r="I416" s="45"/>
      <c r="J416" s="48">
        <v>2</v>
      </c>
      <c r="K416" s="48">
        <v>0</v>
      </c>
      <c r="L416" s="48" t="s">
        <v>82</v>
      </c>
      <c r="M416" s="51">
        <v>0</v>
      </c>
      <c r="N416" s="53">
        <v>0</v>
      </c>
      <c r="O416" s="44" t="s">
        <v>1755</v>
      </c>
      <c r="P416" s="51">
        <v>0</v>
      </c>
      <c r="Q416" s="53">
        <v>0</v>
      </c>
      <c r="R416" s="44" t="s">
        <v>1755</v>
      </c>
      <c r="S416" s="51">
        <v>260</v>
      </c>
      <c r="T416" s="53">
        <v>5</v>
      </c>
      <c r="U416" s="44">
        <f t="shared" si="182"/>
        <v>1560</v>
      </c>
      <c r="V416" s="51">
        <v>0</v>
      </c>
      <c r="W416" s="53">
        <v>0</v>
      </c>
      <c r="X416" s="44" t="s">
        <v>1755</v>
      </c>
      <c r="Y416" s="51">
        <v>0</v>
      </c>
      <c r="Z416" s="53">
        <v>0</v>
      </c>
      <c r="AA416" s="44" t="s">
        <v>1755</v>
      </c>
      <c r="AB416" s="51">
        <v>0</v>
      </c>
      <c r="AC416" s="53">
        <v>0</v>
      </c>
      <c r="AD416" s="44" t="s">
        <v>1755</v>
      </c>
      <c r="AE416" s="51">
        <v>0</v>
      </c>
      <c r="AF416" s="53">
        <v>0</v>
      </c>
      <c r="AG416" s="44" t="s">
        <v>1755</v>
      </c>
      <c r="AH416" s="51">
        <v>0</v>
      </c>
      <c r="AI416" s="53">
        <v>0</v>
      </c>
      <c r="AJ416" s="44" t="s">
        <v>1755</v>
      </c>
      <c r="AK416" s="51">
        <v>540</v>
      </c>
      <c r="AL416" s="53">
        <v>5</v>
      </c>
      <c r="AM416" s="44">
        <f t="shared" si="165"/>
        <v>3240</v>
      </c>
      <c r="AN416" s="51">
        <v>209</v>
      </c>
      <c r="AO416" s="53">
        <v>3</v>
      </c>
      <c r="AP416" s="44">
        <f t="shared" si="166"/>
        <v>2090</v>
      </c>
      <c r="AQ416" s="51">
        <v>30</v>
      </c>
      <c r="AR416" s="53">
        <v>2</v>
      </c>
      <c r="AS416" s="44">
        <f t="shared" si="167"/>
        <v>450</v>
      </c>
      <c r="AT416" s="51">
        <v>50</v>
      </c>
      <c r="AU416" s="53">
        <v>7</v>
      </c>
      <c r="AV416" s="44">
        <f t="shared" si="168"/>
        <v>214.28571428571431</v>
      </c>
      <c r="AW416" s="51">
        <v>160</v>
      </c>
      <c r="AX416" s="53">
        <v>5</v>
      </c>
      <c r="AY416" s="44">
        <f t="shared" si="169"/>
        <v>960</v>
      </c>
      <c r="AZ416" s="51">
        <v>47</v>
      </c>
      <c r="BA416" s="53">
        <v>3</v>
      </c>
      <c r="BB416" s="44">
        <f t="shared" si="170"/>
        <v>470</v>
      </c>
      <c r="BC416" s="51">
        <v>95</v>
      </c>
      <c r="BD416" s="53">
        <v>10</v>
      </c>
      <c r="BE416" s="44">
        <f t="shared" si="171"/>
        <v>285</v>
      </c>
      <c r="BF416" s="51">
        <v>0</v>
      </c>
      <c r="BG416" s="53">
        <v>5</v>
      </c>
      <c r="BH416" s="44">
        <f t="shared" si="172"/>
        <v>0</v>
      </c>
      <c r="BI416" s="51">
        <v>0</v>
      </c>
      <c r="BJ416" s="53">
        <v>0</v>
      </c>
      <c r="BK416" s="44" t="s">
        <v>1755</v>
      </c>
      <c r="BL416" s="51">
        <v>50</v>
      </c>
      <c r="BM416" s="53">
        <v>2</v>
      </c>
      <c r="BN416" s="44">
        <f t="shared" si="174"/>
        <v>750</v>
      </c>
      <c r="BO416" s="51">
        <v>0</v>
      </c>
      <c r="BP416" s="53">
        <v>0</v>
      </c>
      <c r="BQ416" s="44" t="s">
        <v>1755</v>
      </c>
      <c r="BR416" s="51">
        <v>0</v>
      </c>
      <c r="BS416" s="53">
        <v>0</v>
      </c>
      <c r="BT416" s="44" t="s">
        <v>1755</v>
      </c>
      <c r="BU416" s="51">
        <v>0</v>
      </c>
      <c r="BV416" s="53">
        <v>0</v>
      </c>
      <c r="BW416" s="44" t="s">
        <v>1755</v>
      </c>
      <c r="BX416" s="51">
        <v>33</v>
      </c>
      <c r="BY416" s="53">
        <v>0</v>
      </c>
      <c r="BZ416" s="44" t="s">
        <v>1755</v>
      </c>
      <c r="CA416" s="55">
        <v>0</v>
      </c>
      <c r="CB416" s="55">
        <v>0</v>
      </c>
      <c r="CC416" s="44" t="s">
        <v>1755</v>
      </c>
      <c r="CD416" s="55">
        <v>0</v>
      </c>
      <c r="CE416" s="55">
        <v>0</v>
      </c>
      <c r="CF416" s="44" t="s">
        <v>1755</v>
      </c>
      <c r="CG416" s="55">
        <v>0</v>
      </c>
      <c r="CH416" s="55">
        <v>0</v>
      </c>
      <c r="CI416" s="44" t="s">
        <v>1755</v>
      </c>
      <c r="CJ416" s="55">
        <v>0</v>
      </c>
      <c r="CK416" s="55">
        <v>0</v>
      </c>
      <c r="CL416" s="44" t="s">
        <v>1755</v>
      </c>
      <c r="CM416" s="55">
        <v>0</v>
      </c>
      <c r="CN416" s="55">
        <v>0</v>
      </c>
      <c r="CO416" s="44" t="s">
        <v>1755</v>
      </c>
    </row>
    <row r="417" spans="1:93" ht="39.75" customHeight="1" x14ac:dyDescent="0.2">
      <c r="A417" s="48">
        <v>4041690</v>
      </c>
      <c r="B417" s="48" t="s">
        <v>1039</v>
      </c>
      <c r="C417" s="48" t="s">
        <v>1041</v>
      </c>
      <c r="D417" s="48" t="s">
        <v>142</v>
      </c>
      <c r="E417" s="48" t="s">
        <v>63</v>
      </c>
      <c r="F417" s="48" t="s">
        <v>1038</v>
      </c>
      <c r="G417" s="48" t="s">
        <v>1040</v>
      </c>
      <c r="H417" s="48" t="s">
        <v>63</v>
      </c>
      <c r="I417" s="48" t="s">
        <v>1042</v>
      </c>
      <c r="J417" s="48">
        <v>0</v>
      </c>
      <c r="K417" s="48">
        <v>0</v>
      </c>
      <c r="L417" s="48" t="s">
        <v>64</v>
      </c>
      <c r="M417" s="51">
        <v>0</v>
      </c>
      <c r="N417" s="53">
        <v>0</v>
      </c>
      <c r="O417" s="44" t="s">
        <v>1755</v>
      </c>
      <c r="P417" s="51">
        <v>0</v>
      </c>
      <c r="Q417" s="53">
        <v>0</v>
      </c>
      <c r="R417" s="44" t="s">
        <v>1755</v>
      </c>
      <c r="S417" s="51">
        <v>105</v>
      </c>
      <c r="T417" s="53">
        <v>8</v>
      </c>
      <c r="U417" s="44">
        <f t="shared" si="182"/>
        <v>393.75</v>
      </c>
      <c r="V417" s="51">
        <v>23</v>
      </c>
      <c r="W417" s="53">
        <v>2</v>
      </c>
      <c r="X417" s="44">
        <f t="shared" si="186"/>
        <v>345</v>
      </c>
      <c r="Y417" s="51">
        <v>17</v>
      </c>
      <c r="Z417" s="53">
        <v>1</v>
      </c>
      <c r="AA417" s="44">
        <f t="shared" si="162"/>
        <v>510</v>
      </c>
      <c r="AB417" s="51">
        <v>0</v>
      </c>
      <c r="AC417" s="53">
        <v>0</v>
      </c>
      <c r="AD417" s="44" t="s">
        <v>1755</v>
      </c>
      <c r="AE417" s="51">
        <v>0</v>
      </c>
      <c r="AF417" s="53">
        <v>0</v>
      </c>
      <c r="AG417" s="44" t="s">
        <v>1755</v>
      </c>
      <c r="AH417" s="51">
        <v>0</v>
      </c>
      <c r="AI417" s="53">
        <v>0</v>
      </c>
      <c r="AJ417" s="44" t="s">
        <v>1755</v>
      </c>
      <c r="AK417" s="51">
        <v>138</v>
      </c>
      <c r="AL417" s="53">
        <v>13</v>
      </c>
      <c r="AM417" s="44">
        <f t="shared" si="165"/>
        <v>318.46153846153845</v>
      </c>
      <c r="AN417" s="51">
        <v>197</v>
      </c>
      <c r="AO417" s="53">
        <v>26</v>
      </c>
      <c r="AP417" s="44">
        <f t="shared" si="166"/>
        <v>227.30769230769229</v>
      </c>
      <c r="AQ417" s="51">
        <v>0</v>
      </c>
      <c r="AR417" s="53">
        <v>0</v>
      </c>
      <c r="AS417" s="44" t="s">
        <v>1755</v>
      </c>
      <c r="AT417" s="51">
        <v>106</v>
      </c>
      <c r="AU417" s="53">
        <v>16</v>
      </c>
      <c r="AV417" s="44">
        <f t="shared" si="168"/>
        <v>198.75</v>
      </c>
      <c r="AW417" s="51">
        <v>73</v>
      </c>
      <c r="AX417" s="53">
        <v>4</v>
      </c>
      <c r="AY417" s="44">
        <f t="shared" si="169"/>
        <v>547.5</v>
      </c>
      <c r="AZ417" s="51">
        <v>83</v>
      </c>
      <c r="BA417" s="53">
        <v>16</v>
      </c>
      <c r="BB417" s="44">
        <f t="shared" si="170"/>
        <v>155.625</v>
      </c>
      <c r="BC417" s="51">
        <v>69</v>
      </c>
      <c r="BD417" s="53">
        <v>12</v>
      </c>
      <c r="BE417" s="44">
        <f t="shared" si="171"/>
        <v>172.5</v>
      </c>
      <c r="BF417" s="51">
        <v>58</v>
      </c>
      <c r="BG417" s="53">
        <v>8</v>
      </c>
      <c r="BH417" s="44">
        <f t="shared" si="172"/>
        <v>217.5</v>
      </c>
      <c r="BI417" s="51">
        <v>15</v>
      </c>
      <c r="BJ417" s="53">
        <v>1</v>
      </c>
      <c r="BK417" s="44">
        <f t="shared" si="173"/>
        <v>450</v>
      </c>
      <c r="BL417" s="51">
        <v>153</v>
      </c>
      <c r="BM417" s="53">
        <v>14</v>
      </c>
      <c r="BN417" s="44">
        <f t="shared" si="174"/>
        <v>327.85714285714289</v>
      </c>
      <c r="BO417" s="51">
        <v>95</v>
      </c>
      <c r="BP417" s="53">
        <v>5</v>
      </c>
      <c r="BQ417" s="44">
        <f t="shared" si="175"/>
        <v>570</v>
      </c>
      <c r="BR417" s="51">
        <v>0</v>
      </c>
      <c r="BS417" s="53">
        <v>0</v>
      </c>
      <c r="BT417" s="44" t="s">
        <v>1755</v>
      </c>
      <c r="BU417" s="51">
        <v>0</v>
      </c>
      <c r="BV417" s="53">
        <v>0</v>
      </c>
      <c r="BW417" s="44" t="s">
        <v>1755</v>
      </c>
      <c r="BX417" s="51">
        <v>11</v>
      </c>
      <c r="BY417" s="53">
        <v>2</v>
      </c>
      <c r="BZ417" s="44">
        <f t="shared" si="177"/>
        <v>165</v>
      </c>
      <c r="CA417" s="55">
        <v>0</v>
      </c>
      <c r="CB417" s="55">
        <v>0</v>
      </c>
      <c r="CC417" s="44" t="s">
        <v>1755</v>
      </c>
      <c r="CD417" s="55">
        <v>0</v>
      </c>
      <c r="CE417" s="55">
        <v>0</v>
      </c>
      <c r="CF417" s="44" t="s">
        <v>1755</v>
      </c>
      <c r="CG417" s="55">
        <v>0</v>
      </c>
      <c r="CH417" s="55">
        <v>0</v>
      </c>
      <c r="CI417" s="44" t="s">
        <v>1755</v>
      </c>
      <c r="CJ417" s="55">
        <v>0</v>
      </c>
      <c r="CK417" s="55">
        <v>0</v>
      </c>
      <c r="CL417" s="44" t="s">
        <v>1755</v>
      </c>
      <c r="CM417" s="55">
        <v>0</v>
      </c>
      <c r="CN417" s="55">
        <v>0</v>
      </c>
      <c r="CO417" s="44" t="s">
        <v>1755</v>
      </c>
    </row>
    <row r="418" spans="1:93" ht="39.75" customHeight="1" x14ac:dyDescent="0.2">
      <c r="A418" s="48">
        <v>4042085</v>
      </c>
      <c r="B418" s="48" t="s">
        <v>1240</v>
      </c>
      <c r="C418" s="48" t="s">
        <v>257</v>
      </c>
      <c r="D418" s="48" t="s">
        <v>142</v>
      </c>
      <c r="E418" s="48" t="s">
        <v>63</v>
      </c>
      <c r="F418" s="48" t="s">
        <v>1239</v>
      </c>
      <c r="G418" s="48" t="s">
        <v>1241</v>
      </c>
      <c r="H418" s="48" t="s">
        <v>65</v>
      </c>
      <c r="I418" s="45"/>
      <c r="J418" s="48">
        <v>36</v>
      </c>
      <c r="K418" s="48">
        <v>4</v>
      </c>
      <c r="L418" s="48" t="s">
        <v>64</v>
      </c>
      <c r="M418" s="51">
        <v>0</v>
      </c>
      <c r="N418" s="53">
        <v>0</v>
      </c>
      <c r="O418" s="44" t="s">
        <v>1755</v>
      </c>
      <c r="P418" s="51">
        <v>21</v>
      </c>
      <c r="Q418" s="53">
        <v>857</v>
      </c>
      <c r="R418" s="44">
        <f t="shared" si="185"/>
        <v>0.73512252042006998</v>
      </c>
      <c r="S418" s="51">
        <v>757</v>
      </c>
      <c r="T418" s="53">
        <v>236</v>
      </c>
      <c r="U418" s="44">
        <f t="shared" si="182"/>
        <v>96.228813559322035</v>
      </c>
      <c r="V418" s="51">
        <v>0</v>
      </c>
      <c r="W418" s="53">
        <v>0</v>
      </c>
      <c r="X418" s="44" t="s">
        <v>1755</v>
      </c>
      <c r="Y418" s="51">
        <v>570</v>
      </c>
      <c r="Z418" s="53">
        <v>83</v>
      </c>
      <c r="AA418" s="44">
        <f t="shared" si="162"/>
        <v>206.02409638554218</v>
      </c>
      <c r="AB418" s="51">
        <v>342</v>
      </c>
      <c r="AC418" s="53">
        <v>23</v>
      </c>
      <c r="AD418" s="44">
        <f t="shared" si="188"/>
        <v>446.08695652173913</v>
      </c>
      <c r="AE418" s="51">
        <v>692</v>
      </c>
      <c r="AF418" s="53">
        <v>141</v>
      </c>
      <c r="AG418" s="44">
        <f t="shared" si="163"/>
        <v>147.2340425531915</v>
      </c>
      <c r="AH418" s="51">
        <v>279</v>
      </c>
      <c r="AI418" s="53">
        <v>109</v>
      </c>
      <c r="AJ418" s="44">
        <f t="shared" si="164"/>
        <v>76.788990825688074</v>
      </c>
      <c r="AK418" s="51">
        <v>547</v>
      </c>
      <c r="AL418" s="53">
        <v>177</v>
      </c>
      <c r="AM418" s="44">
        <f t="shared" si="165"/>
        <v>92.711864406779668</v>
      </c>
      <c r="AN418" s="51">
        <v>547</v>
      </c>
      <c r="AO418" s="53">
        <v>299</v>
      </c>
      <c r="AP418" s="44">
        <f t="shared" si="166"/>
        <v>54.882943143812703</v>
      </c>
      <c r="AQ418" s="51">
        <v>758</v>
      </c>
      <c r="AR418" s="53">
        <v>23</v>
      </c>
      <c r="AS418" s="44">
        <f t="shared" si="167"/>
        <v>988.69565217391312</v>
      </c>
      <c r="AT418" s="51">
        <v>1713</v>
      </c>
      <c r="AU418" s="53">
        <v>949</v>
      </c>
      <c r="AV418" s="44">
        <f t="shared" si="168"/>
        <v>54.151738672286612</v>
      </c>
      <c r="AW418" s="51">
        <v>193</v>
      </c>
      <c r="AX418" s="53">
        <v>112</v>
      </c>
      <c r="AY418" s="44">
        <f t="shared" si="169"/>
        <v>51.696428571428577</v>
      </c>
      <c r="AZ418" s="51">
        <v>160</v>
      </c>
      <c r="BA418" s="53">
        <v>322</v>
      </c>
      <c r="BB418" s="44">
        <f t="shared" si="170"/>
        <v>14.906832298136646</v>
      </c>
      <c r="BC418" s="51">
        <v>4219</v>
      </c>
      <c r="BD418" s="53">
        <v>946</v>
      </c>
      <c r="BE418" s="44">
        <f t="shared" si="171"/>
        <v>133.79492600422833</v>
      </c>
      <c r="BF418" s="51">
        <v>259</v>
      </c>
      <c r="BG418" s="53">
        <v>76</v>
      </c>
      <c r="BH418" s="44">
        <f t="shared" si="172"/>
        <v>102.23684210526316</v>
      </c>
      <c r="BI418" s="51">
        <v>25</v>
      </c>
      <c r="BJ418" s="53">
        <v>1</v>
      </c>
      <c r="BK418" s="44">
        <f t="shared" si="173"/>
        <v>750</v>
      </c>
      <c r="BL418" s="51">
        <v>2033</v>
      </c>
      <c r="BM418" s="53">
        <v>1073</v>
      </c>
      <c r="BN418" s="44">
        <f t="shared" si="174"/>
        <v>56.840633737185463</v>
      </c>
      <c r="BO418" s="51">
        <v>3715</v>
      </c>
      <c r="BP418" s="53">
        <v>1309</v>
      </c>
      <c r="BQ418" s="44">
        <f t="shared" si="175"/>
        <v>85.141329258976313</v>
      </c>
      <c r="BR418" s="51">
        <v>0</v>
      </c>
      <c r="BS418" s="53">
        <v>0</v>
      </c>
      <c r="BT418" s="44" t="s">
        <v>1755</v>
      </c>
      <c r="BU418" s="51">
        <v>1946</v>
      </c>
      <c r="BV418" s="53">
        <v>311</v>
      </c>
      <c r="BW418" s="44">
        <f t="shared" si="176"/>
        <v>187.7170418006431</v>
      </c>
      <c r="BX418" s="51">
        <v>158</v>
      </c>
      <c r="BY418" s="53">
        <v>29</v>
      </c>
      <c r="BZ418" s="44">
        <f t="shared" si="177"/>
        <v>163.44827586206895</v>
      </c>
      <c r="CA418" s="55">
        <v>0</v>
      </c>
      <c r="CB418" s="55">
        <v>0</v>
      </c>
      <c r="CC418" s="44" t="s">
        <v>1755</v>
      </c>
      <c r="CD418" s="55">
        <v>0</v>
      </c>
      <c r="CE418" s="55">
        <v>0</v>
      </c>
      <c r="CF418" s="44" t="s">
        <v>1755</v>
      </c>
      <c r="CG418" s="55">
        <v>0</v>
      </c>
      <c r="CH418" s="55">
        <v>0</v>
      </c>
      <c r="CI418" s="44" t="s">
        <v>1755</v>
      </c>
      <c r="CJ418" s="55">
        <v>0</v>
      </c>
      <c r="CK418" s="55">
        <v>0</v>
      </c>
      <c r="CL418" s="44" t="s">
        <v>1755</v>
      </c>
      <c r="CM418" s="55">
        <v>0</v>
      </c>
      <c r="CN418" s="55">
        <v>0</v>
      </c>
      <c r="CO418" s="44" t="s">
        <v>1755</v>
      </c>
    </row>
    <row r="419" spans="1:93" ht="39.75" customHeight="1" x14ac:dyDescent="0.2">
      <c r="A419" s="48">
        <v>4042107</v>
      </c>
      <c r="B419" s="48" t="s">
        <v>676</v>
      </c>
      <c r="C419" s="48" t="s">
        <v>257</v>
      </c>
      <c r="D419" s="48" t="s">
        <v>142</v>
      </c>
      <c r="E419" s="48" t="s">
        <v>63</v>
      </c>
      <c r="F419" s="48" t="s">
        <v>675</v>
      </c>
      <c r="G419" s="48">
        <v>3237293807</v>
      </c>
      <c r="H419" s="48" t="s">
        <v>65</v>
      </c>
      <c r="I419" s="45"/>
      <c r="J419" s="48">
        <v>16</v>
      </c>
      <c r="K419" s="48">
        <v>14</v>
      </c>
      <c r="L419" s="48" t="s">
        <v>64</v>
      </c>
      <c r="M419" s="51">
        <v>0</v>
      </c>
      <c r="N419" s="53">
        <v>0</v>
      </c>
      <c r="O419" s="44" t="s">
        <v>1755</v>
      </c>
      <c r="P419" s="51">
        <v>0</v>
      </c>
      <c r="Q419" s="53">
        <v>0</v>
      </c>
      <c r="R419" s="44" t="s">
        <v>1755</v>
      </c>
      <c r="S419" s="51">
        <v>449</v>
      </c>
      <c r="T419" s="53">
        <v>288</v>
      </c>
      <c r="U419" s="44">
        <f t="shared" si="182"/>
        <v>46.770833333333329</v>
      </c>
      <c r="V419" s="51">
        <v>55</v>
      </c>
      <c r="W419" s="53">
        <v>40</v>
      </c>
      <c r="X419" s="44">
        <f t="shared" si="186"/>
        <v>41.25</v>
      </c>
      <c r="Y419" s="51">
        <v>64</v>
      </c>
      <c r="Z419" s="53">
        <v>24</v>
      </c>
      <c r="AA419" s="44">
        <f t="shared" si="162"/>
        <v>80</v>
      </c>
      <c r="AB419" s="51">
        <v>0</v>
      </c>
      <c r="AC419" s="53">
        <v>0</v>
      </c>
      <c r="AD419" s="44" t="s">
        <v>1755</v>
      </c>
      <c r="AE419" s="51">
        <v>87</v>
      </c>
      <c r="AF419" s="53">
        <v>28</v>
      </c>
      <c r="AG419" s="44">
        <f t="shared" si="163"/>
        <v>93.214285714285722</v>
      </c>
      <c r="AH419" s="51">
        <v>0</v>
      </c>
      <c r="AI419" s="53">
        <v>0</v>
      </c>
      <c r="AJ419" s="44" t="s">
        <v>1755</v>
      </c>
      <c r="AK419" s="51">
        <v>112</v>
      </c>
      <c r="AL419" s="53">
        <v>22</v>
      </c>
      <c r="AM419" s="44">
        <f t="shared" si="165"/>
        <v>152.72727272727272</v>
      </c>
      <c r="AN419" s="51">
        <v>744</v>
      </c>
      <c r="AO419" s="53">
        <v>198</v>
      </c>
      <c r="AP419" s="44">
        <f t="shared" si="166"/>
        <v>112.72727272727273</v>
      </c>
      <c r="AQ419" s="51">
        <v>45</v>
      </c>
      <c r="AR419" s="53">
        <v>22</v>
      </c>
      <c r="AS419" s="44">
        <f t="shared" si="167"/>
        <v>61.36363636363636</v>
      </c>
      <c r="AT419" s="51">
        <v>191</v>
      </c>
      <c r="AU419" s="53">
        <v>399</v>
      </c>
      <c r="AV419" s="44">
        <f t="shared" si="168"/>
        <v>14.360902255639097</v>
      </c>
      <c r="AW419" s="51">
        <v>170</v>
      </c>
      <c r="AX419" s="53">
        <v>13</v>
      </c>
      <c r="AY419" s="44">
        <f t="shared" si="169"/>
        <v>392.30769230769232</v>
      </c>
      <c r="AZ419" s="51">
        <v>160</v>
      </c>
      <c r="BA419" s="53">
        <v>353</v>
      </c>
      <c r="BB419" s="44">
        <f t="shared" si="170"/>
        <v>13.597733711048159</v>
      </c>
      <c r="BC419" s="51">
        <v>353</v>
      </c>
      <c r="BD419" s="53">
        <v>171</v>
      </c>
      <c r="BE419" s="44">
        <f t="shared" si="171"/>
        <v>61.929824561403507</v>
      </c>
      <c r="BF419" s="51">
        <v>224</v>
      </c>
      <c r="BG419" s="53">
        <v>12</v>
      </c>
      <c r="BH419" s="44">
        <f t="shared" si="172"/>
        <v>560</v>
      </c>
      <c r="BI419" s="51">
        <v>0</v>
      </c>
      <c r="BJ419" s="53">
        <v>0</v>
      </c>
      <c r="BK419" s="44" t="s">
        <v>1755</v>
      </c>
      <c r="BL419" s="51">
        <v>452</v>
      </c>
      <c r="BM419" s="53">
        <v>608</v>
      </c>
      <c r="BN419" s="44">
        <f t="shared" si="174"/>
        <v>22.30263157894737</v>
      </c>
      <c r="BO419" s="51">
        <v>144</v>
      </c>
      <c r="BP419" s="53">
        <v>110</v>
      </c>
      <c r="BQ419" s="44">
        <f t="shared" si="175"/>
        <v>39.272727272727273</v>
      </c>
      <c r="BR419" s="51">
        <v>0</v>
      </c>
      <c r="BS419" s="53">
        <v>0</v>
      </c>
      <c r="BT419" s="44" t="s">
        <v>1755</v>
      </c>
      <c r="BU419" s="51">
        <v>80</v>
      </c>
      <c r="BV419" s="53">
        <v>30</v>
      </c>
      <c r="BW419" s="44">
        <f t="shared" si="176"/>
        <v>80</v>
      </c>
      <c r="BX419" s="51">
        <v>36</v>
      </c>
      <c r="BY419" s="53">
        <v>12</v>
      </c>
      <c r="BZ419" s="44">
        <f t="shared" si="177"/>
        <v>90</v>
      </c>
      <c r="CA419" s="55">
        <v>0</v>
      </c>
      <c r="CB419" s="55">
        <v>0</v>
      </c>
      <c r="CC419" s="44" t="s">
        <v>1755</v>
      </c>
      <c r="CD419" s="55">
        <v>86</v>
      </c>
      <c r="CE419" s="55">
        <v>19</v>
      </c>
      <c r="CF419" s="44">
        <f t="shared" si="178"/>
        <v>135.78947368421052</v>
      </c>
      <c r="CG419" s="55">
        <v>396</v>
      </c>
      <c r="CH419" s="55">
        <v>224</v>
      </c>
      <c r="CI419" s="44">
        <f t="shared" si="179"/>
        <v>53.035714285714285</v>
      </c>
      <c r="CJ419" s="55">
        <v>183</v>
      </c>
      <c r="CK419" s="55">
        <v>87</v>
      </c>
      <c r="CL419" s="44">
        <f t="shared" si="180"/>
        <v>63.103448275862071</v>
      </c>
      <c r="CM419" s="55">
        <v>359</v>
      </c>
      <c r="CN419" s="55">
        <v>80</v>
      </c>
      <c r="CO419" s="44">
        <f t="shared" si="181"/>
        <v>134.625</v>
      </c>
    </row>
    <row r="420" spans="1:93" ht="39.75" customHeight="1" x14ac:dyDescent="0.2">
      <c r="A420" s="48">
        <v>4042751</v>
      </c>
      <c r="B420" s="48" t="s">
        <v>683</v>
      </c>
      <c r="C420" s="48" t="s">
        <v>621</v>
      </c>
      <c r="D420" s="48" t="s">
        <v>152</v>
      </c>
      <c r="E420" s="48" t="s">
        <v>63</v>
      </c>
      <c r="F420" s="48" t="s">
        <v>682</v>
      </c>
      <c r="G420" s="48" t="s">
        <v>684</v>
      </c>
      <c r="H420" s="48" t="s">
        <v>63</v>
      </c>
      <c r="I420" s="48" t="s">
        <v>685</v>
      </c>
      <c r="J420" s="48">
        <v>20</v>
      </c>
      <c r="K420" s="48">
        <v>6</v>
      </c>
      <c r="L420" s="48" t="s">
        <v>82</v>
      </c>
      <c r="M420" s="51">
        <v>0</v>
      </c>
      <c r="N420" s="53">
        <v>0</v>
      </c>
      <c r="O420" s="44" t="s">
        <v>1755</v>
      </c>
      <c r="P420" s="51">
        <v>0</v>
      </c>
      <c r="Q420" s="53">
        <v>0</v>
      </c>
      <c r="R420" s="44" t="s">
        <v>1755</v>
      </c>
      <c r="S420" s="51">
        <v>0</v>
      </c>
      <c r="T420" s="53">
        <v>0</v>
      </c>
      <c r="U420" s="44" t="s">
        <v>1755</v>
      </c>
      <c r="V420" s="51">
        <v>0</v>
      </c>
      <c r="W420" s="53">
        <v>0</v>
      </c>
      <c r="X420" s="44" t="s">
        <v>1755</v>
      </c>
      <c r="Y420" s="51">
        <v>0</v>
      </c>
      <c r="Z420" s="53">
        <v>0</v>
      </c>
      <c r="AA420" s="44" t="s">
        <v>1755</v>
      </c>
      <c r="AB420" s="51">
        <v>0</v>
      </c>
      <c r="AC420" s="53">
        <v>0</v>
      </c>
      <c r="AD420" s="44" t="s">
        <v>1755</v>
      </c>
      <c r="AE420" s="51">
        <v>0</v>
      </c>
      <c r="AF420" s="53">
        <v>0</v>
      </c>
      <c r="AG420" s="44" t="s">
        <v>1755</v>
      </c>
      <c r="AH420" s="51">
        <v>0</v>
      </c>
      <c r="AI420" s="53">
        <v>0</v>
      </c>
      <c r="AJ420" s="44" t="s">
        <v>1755</v>
      </c>
      <c r="AK420" s="51">
        <v>880</v>
      </c>
      <c r="AL420" s="53">
        <v>144</v>
      </c>
      <c r="AM420" s="44">
        <f t="shared" si="165"/>
        <v>183.33333333333331</v>
      </c>
      <c r="AN420" s="51">
        <v>370</v>
      </c>
      <c r="AO420" s="53">
        <v>100</v>
      </c>
      <c r="AP420" s="44">
        <f t="shared" si="166"/>
        <v>111</v>
      </c>
      <c r="AQ420" s="51">
        <v>0</v>
      </c>
      <c r="AR420" s="53">
        <v>0</v>
      </c>
      <c r="AS420" s="44" t="s">
        <v>1755</v>
      </c>
      <c r="AT420" s="51">
        <v>470</v>
      </c>
      <c r="AU420" s="53">
        <v>50</v>
      </c>
      <c r="AV420" s="44">
        <f t="shared" si="168"/>
        <v>282</v>
      </c>
      <c r="AW420" s="51">
        <v>95</v>
      </c>
      <c r="AX420" s="53">
        <v>50</v>
      </c>
      <c r="AY420" s="44">
        <f t="shared" si="169"/>
        <v>57</v>
      </c>
      <c r="AZ420" s="51">
        <v>400</v>
      </c>
      <c r="BA420" s="53">
        <v>0</v>
      </c>
      <c r="BB420" s="44" t="s">
        <v>1755</v>
      </c>
      <c r="BC420" s="51">
        <v>593</v>
      </c>
      <c r="BD420" s="53">
        <v>60</v>
      </c>
      <c r="BE420" s="44">
        <f t="shared" si="171"/>
        <v>296.5</v>
      </c>
      <c r="BF420" s="51">
        <v>50</v>
      </c>
      <c r="BG420" s="53">
        <v>10</v>
      </c>
      <c r="BH420" s="44">
        <f t="shared" si="172"/>
        <v>150</v>
      </c>
      <c r="BI420" s="51">
        <v>0</v>
      </c>
      <c r="BJ420" s="53">
        <v>0</v>
      </c>
      <c r="BK420" s="44" t="s">
        <v>1755</v>
      </c>
      <c r="BL420" s="51">
        <v>860</v>
      </c>
      <c r="BM420" s="53">
        <v>150</v>
      </c>
      <c r="BN420" s="44">
        <f t="shared" si="174"/>
        <v>172</v>
      </c>
      <c r="BO420" s="51">
        <v>185</v>
      </c>
      <c r="BP420" s="53">
        <v>0</v>
      </c>
      <c r="BQ420" s="44" t="s">
        <v>1755</v>
      </c>
      <c r="BR420" s="51">
        <v>0</v>
      </c>
      <c r="BS420" s="53">
        <v>0</v>
      </c>
      <c r="BT420" s="44" t="s">
        <v>1755</v>
      </c>
      <c r="BU420" s="51">
        <v>0</v>
      </c>
      <c r="BV420" s="53">
        <v>0</v>
      </c>
      <c r="BW420" s="44" t="s">
        <v>1755</v>
      </c>
      <c r="BX420" s="51">
        <v>100</v>
      </c>
      <c r="BY420" s="53">
        <v>10</v>
      </c>
      <c r="BZ420" s="44">
        <f t="shared" si="177"/>
        <v>300</v>
      </c>
      <c r="CA420" s="55">
        <v>0</v>
      </c>
      <c r="CB420" s="55">
        <v>0</v>
      </c>
      <c r="CC420" s="44" t="s">
        <v>1755</v>
      </c>
      <c r="CD420" s="55">
        <v>0</v>
      </c>
      <c r="CE420" s="55">
        <v>0</v>
      </c>
      <c r="CF420" s="44" t="s">
        <v>1755</v>
      </c>
      <c r="CG420" s="55">
        <v>6</v>
      </c>
      <c r="CH420" s="55">
        <v>30</v>
      </c>
      <c r="CI420" s="44">
        <f t="shared" si="179"/>
        <v>6</v>
      </c>
      <c r="CJ420" s="55">
        <v>192</v>
      </c>
      <c r="CK420" s="55">
        <v>20</v>
      </c>
      <c r="CL420" s="44">
        <f t="shared" si="180"/>
        <v>288</v>
      </c>
      <c r="CM420" s="55">
        <v>0</v>
      </c>
      <c r="CN420" s="55">
        <v>50</v>
      </c>
      <c r="CO420" s="44">
        <f t="shared" si="181"/>
        <v>0</v>
      </c>
    </row>
    <row r="421" spans="1:93" ht="39.75" customHeight="1" x14ac:dyDescent="0.2">
      <c r="A421" s="48">
        <v>5044499</v>
      </c>
      <c r="B421" s="48" t="s">
        <v>1605</v>
      </c>
      <c r="C421" s="48" t="s">
        <v>457</v>
      </c>
      <c r="D421" s="48" t="s">
        <v>152</v>
      </c>
      <c r="E421" s="48" t="s">
        <v>63</v>
      </c>
      <c r="F421" s="48" t="s">
        <v>1604</v>
      </c>
      <c r="G421" s="48">
        <v>36411405</v>
      </c>
      <c r="H421" s="48" t="s">
        <v>65</v>
      </c>
      <c r="I421" s="45"/>
      <c r="J421" s="48">
        <v>2</v>
      </c>
      <c r="K421" s="49">
        <v>0</v>
      </c>
      <c r="L421" s="48" t="s">
        <v>82</v>
      </c>
      <c r="M421" s="52">
        <v>0</v>
      </c>
      <c r="N421" s="54">
        <v>0</v>
      </c>
      <c r="O421" s="44" t="s">
        <v>1755</v>
      </c>
      <c r="P421" s="52">
        <v>0</v>
      </c>
      <c r="Q421" s="54">
        <v>0</v>
      </c>
      <c r="R421" s="44" t="s">
        <v>1755</v>
      </c>
      <c r="S421" s="52">
        <v>0</v>
      </c>
      <c r="T421" s="53">
        <v>5</v>
      </c>
      <c r="U421" s="44">
        <f t="shared" si="182"/>
        <v>0</v>
      </c>
      <c r="V421" s="52">
        <v>0</v>
      </c>
      <c r="W421" s="54">
        <v>0</v>
      </c>
      <c r="X421" s="44" t="s">
        <v>1755</v>
      </c>
      <c r="Y421" s="52">
        <v>0</v>
      </c>
      <c r="Z421" s="54">
        <v>0</v>
      </c>
      <c r="AA421" s="44" t="s">
        <v>1755</v>
      </c>
      <c r="AB421" s="52">
        <v>0</v>
      </c>
      <c r="AC421" s="54">
        <v>0</v>
      </c>
      <c r="AD421" s="44" t="s">
        <v>1755</v>
      </c>
      <c r="AE421" s="52">
        <v>0</v>
      </c>
      <c r="AF421" s="54">
        <v>0</v>
      </c>
      <c r="AG421" s="44" t="s">
        <v>1755</v>
      </c>
      <c r="AH421" s="52">
        <v>0</v>
      </c>
      <c r="AI421" s="54">
        <v>0</v>
      </c>
      <c r="AJ421" s="44" t="s">
        <v>1755</v>
      </c>
      <c r="AK421" s="51">
        <v>28</v>
      </c>
      <c r="AL421" s="53">
        <v>30</v>
      </c>
      <c r="AM421" s="44">
        <f t="shared" si="165"/>
        <v>28</v>
      </c>
      <c r="AN421" s="51">
        <v>27</v>
      </c>
      <c r="AO421" s="53">
        <v>28</v>
      </c>
      <c r="AP421" s="44">
        <f t="shared" si="166"/>
        <v>28.928571428571431</v>
      </c>
      <c r="AQ421" s="51">
        <v>20</v>
      </c>
      <c r="AR421" s="53">
        <v>25</v>
      </c>
      <c r="AS421" s="44">
        <f t="shared" si="167"/>
        <v>24</v>
      </c>
      <c r="AT421" s="51">
        <v>25</v>
      </c>
      <c r="AU421" s="53">
        <v>25</v>
      </c>
      <c r="AV421" s="44">
        <f t="shared" si="168"/>
        <v>30</v>
      </c>
      <c r="AW421" s="52">
        <v>0</v>
      </c>
      <c r="AX421" s="54">
        <v>0</v>
      </c>
      <c r="AY421" s="44" t="s">
        <v>1755</v>
      </c>
      <c r="AZ421" s="51">
        <v>30</v>
      </c>
      <c r="BA421" s="53">
        <v>30</v>
      </c>
      <c r="BB421" s="44">
        <f t="shared" si="170"/>
        <v>30</v>
      </c>
      <c r="BC421" s="52">
        <v>0</v>
      </c>
      <c r="BD421" s="54">
        <v>0</v>
      </c>
      <c r="BE421" s="44" t="s">
        <v>1755</v>
      </c>
      <c r="BF421" s="51">
        <v>20</v>
      </c>
      <c r="BG421" s="53">
        <v>20</v>
      </c>
      <c r="BH421" s="44">
        <f t="shared" si="172"/>
        <v>30</v>
      </c>
      <c r="BI421" s="52">
        <v>0</v>
      </c>
      <c r="BJ421" s="54">
        <v>0</v>
      </c>
      <c r="BK421" s="44" t="s">
        <v>1755</v>
      </c>
      <c r="BL421" s="51">
        <v>29</v>
      </c>
      <c r="BM421" s="53">
        <v>30</v>
      </c>
      <c r="BN421" s="44">
        <f t="shared" si="174"/>
        <v>29</v>
      </c>
      <c r="BO421" s="52">
        <v>0</v>
      </c>
      <c r="BP421" s="54">
        <v>0</v>
      </c>
      <c r="BQ421" s="44" t="s">
        <v>1755</v>
      </c>
      <c r="BR421" s="52">
        <v>0</v>
      </c>
      <c r="BS421" s="54">
        <v>0</v>
      </c>
      <c r="BT421" s="44" t="s">
        <v>1755</v>
      </c>
      <c r="BU421" s="52">
        <v>0</v>
      </c>
      <c r="BV421" s="54">
        <v>0</v>
      </c>
      <c r="BW421" s="44" t="s">
        <v>1755</v>
      </c>
      <c r="BX421" s="51">
        <v>30</v>
      </c>
      <c r="BY421" s="53">
        <v>30</v>
      </c>
      <c r="BZ421" s="44">
        <f t="shared" si="177"/>
        <v>30</v>
      </c>
      <c r="CA421" s="56">
        <v>0</v>
      </c>
      <c r="CB421" s="56">
        <v>0</v>
      </c>
      <c r="CC421" s="44" t="s">
        <v>1755</v>
      </c>
      <c r="CD421" s="56">
        <v>0</v>
      </c>
      <c r="CE421" s="56">
        <v>0</v>
      </c>
      <c r="CF421" s="44" t="s">
        <v>1755</v>
      </c>
      <c r="CG421" s="56">
        <v>0</v>
      </c>
      <c r="CH421" s="56">
        <v>0</v>
      </c>
      <c r="CI421" s="44" t="s">
        <v>1755</v>
      </c>
      <c r="CJ421" s="56">
        <v>0</v>
      </c>
      <c r="CK421" s="56">
        <v>0</v>
      </c>
      <c r="CL421" s="44" t="s">
        <v>1755</v>
      </c>
      <c r="CM421" s="56">
        <v>0</v>
      </c>
      <c r="CN421" s="56">
        <v>0</v>
      </c>
      <c r="CO421" s="44" t="s">
        <v>1755</v>
      </c>
    </row>
    <row r="422" spans="1:93" ht="39.75" customHeight="1" x14ac:dyDescent="0.2">
      <c r="A422" s="48">
        <v>5060761</v>
      </c>
      <c r="B422" s="48" t="s">
        <v>1336</v>
      </c>
      <c r="C422" s="48" t="s">
        <v>1338</v>
      </c>
      <c r="D422" s="48" t="s">
        <v>142</v>
      </c>
      <c r="E422" s="48" t="s">
        <v>63</v>
      </c>
      <c r="F422" s="48" t="s">
        <v>1335</v>
      </c>
      <c r="G422" s="48" t="s">
        <v>1337</v>
      </c>
      <c r="H422" s="48" t="s">
        <v>63</v>
      </c>
      <c r="I422" s="48" t="s">
        <v>1339</v>
      </c>
      <c r="J422" s="48">
        <v>0</v>
      </c>
      <c r="K422" s="48">
        <v>0</v>
      </c>
      <c r="L422" s="48" t="s">
        <v>82</v>
      </c>
      <c r="M422" s="51">
        <v>0</v>
      </c>
      <c r="N422" s="53">
        <v>0</v>
      </c>
      <c r="O422" s="44" t="s">
        <v>1755</v>
      </c>
      <c r="P422" s="51">
        <v>0</v>
      </c>
      <c r="Q422" s="53">
        <v>0</v>
      </c>
      <c r="R422" s="44" t="s">
        <v>1755</v>
      </c>
      <c r="S422" s="51">
        <v>482</v>
      </c>
      <c r="T422" s="53">
        <v>6</v>
      </c>
      <c r="U422" s="44">
        <f t="shared" si="182"/>
        <v>2410</v>
      </c>
      <c r="V422" s="51">
        <v>0</v>
      </c>
      <c r="W422" s="53">
        <v>0</v>
      </c>
      <c r="X422" s="44" t="s">
        <v>1755</v>
      </c>
      <c r="Y422" s="51">
        <v>21</v>
      </c>
      <c r="Z422" s="53">
        <v>2</v>
      </c>
      <c r="AA422" s="44">
        <f t="shared" si="162"/>
        <v>315</v>
      </c>
      <c r="AB422" s="51">
        <v>0</v>
      </c>
      <c r="AC422" s="53">
        <v>0</v>
      </c>
      <c r="AD422" s="44" t="s">
        <v>1755</v>
      </c>
      <c r="AE422" s="51">
        <v>0</v>
      </c>
      <c r="AF422" s="53">
        <v>0</v>
      </c>
      <c r="AG422" s="44" t="s">
        <v>1755</v>
      </c>
      <c r="AH422" s="51">
        <v>0</v>
      </c>
      <c r="AI422" s="53">
        <v>0</v>
      </c>
      <c r="AJ422" s="44" t="s">
        <v>1755</v>
      </c>
      <c r="AK422" s="51">
        <v>159</v>
      </c>
      <c r="AL422" s="53">
        <v>10</v>
      </c>
      <c r="AM422" s="44">
        <f t="shared" si="165"/>
        <v>477</v>
      </c>
      <c r="AN422" s="51">
        <v>92</v>
      </c>
      <c r="AO422" s="53">
        <v>10</v>
      </c>
      <c r="AP422" s="44">
        <f t="shared" si="166"/>
        <v>276</v>
      </c>
      <c r="AQ422" s="51">
        <v>69</v>
      </c>
      <c r="AR422" s="53">
        <v>2</v>
      </c>
      <c r="AS422" s="44">
        <f t="shared" si="167"/>
        <v>1035</v>
      </c>
      <c r="AT422" s="51">
        <v>255</v>
      </c>
      <c r="AU422" s="53">
        <v>5</v>
      </c>
      <c r="AV422" s="44">
        <f t="shared" si="168"/>
        <v>1530</v>
      </c>
      <c r="AW422" s="51">
        <v>141</v>
      </c>
      <c r="AX422" s="53">
        <v>7</v>
      </c>
      <c r="AY422" s="44">
        <f t="shared" si="169"/>
        <v>604.28571428571422</v>
      </c>
      <c r="AZ422" s="51">
        <v>137</v>
      </c>
      <c r="BA422" s="53">
        <v>4</v>
      </c>
      <c r="BB422" s="44">
        <f t="shared" si="170"/>
        <v>1027.5</v>
      </c>
      <c r="BC422" s="51">
        <v>242</v>
      </c>
      <c r="BD422" s="53">
        <v>5</v>
      </c>
      <c r="BE422" s="44">
        <f t="shared" si="171"/>
        <v>1452</v>
      </c>
      <c r="BF422" s="51">
        <v>70</v>
      </c>
      <c r="BG422" s="53">
        <v>16</v>
      </c>
      <c r="BH422" s="44">
        <f t="shared" si="172"/>
        <v>131.25</v>
      </c>
      <c r="BI422" s="51">
        <v>19</v>
      </c>
      <c r="BJ422" s="53">
        <v>1</v>
      </c>
      <c r="BK422" s="44">
        <f t="shared" si="173"/>
        <v>570</v>
      </c>
      <c r="BL422" s="51">
        <v>384</v>
      </c>
      <c r="BM422" s="53">
        <v>22</v>
      </c>
      <c r="BN422" s="44">
        <f t="shared" si="174"/>
        <v>523.63636363636363</v>
      </c>
      <c r="BO422" s="51">
        <v>35</v>
      </c>
      <c r="BP422" s="53">
        <v>2</v>
      </c>
      <c r="BQ422" s="44">
        <f t="shared" si="175"/>
        <v>525</v>
      </c>
      <c r="BR422" s="51">
        <v>0</v>
      </c>
      <c r="BS422" s="53">
        <v>0</v>
      </c>
      <c r="BT422" s="44" t="s">
        <v>1755</v>
      </c>
      <c r="BU422" s="51">
        <v>0</v>
      </c>
      <c r="BV422" s="53">
        <v>0</v>
      </c>
      <c r="BW422" s="44" t="s">
        <v>1755</v>
      </c>
      <c r="BX422" s="51">
        <v>82</v>
      </c>
      <c r="BY422" s="53">
        <v>2</v>
      </c>
      <c r="BZ422" s="44">
        <f t="shared" si="177"/>
        <v>1230</v>
      </c>
      <c r="CA422" s="55">
        <v>0</v>
      </c>
      <c r="CB422" s="55">
        <v>0</v>
      </c>
      <c r="CC422" s="44" t="s">
        <v>1755</v>
      </c>
      <c r="CD422" s="55">
        <v>0</v>
      </c>
      <c r="CE422" s="55">
        <v>0</v>
      </c>
      <c r="CF422" s="44" t="s">
        <v>1755</v>
      </c>
      <c r="CG422" s="55">
        <v>140</v>
      </c>
      <c r="CH422" s="55">
        <v>2</v>
      </c>
      <c r="CI422" s="44">
        <f t="shared" si="179"/>
        <v>2100</v>
      </c>
      <c r="CJ422" s="55">
        <v>0</v>
      </c>
      <c r="CK422" s="55">
        <v>0</v>
      </c>
      <c r="CL422" s="44" t="s">
        <v>1755</v>
      </c>
      <c r="CM422" s="55">
        <v>0</v>
      </c>
      <c r="CN422" s="55">
        <v>0</v>
      </c>
      <c r="CO422" s="44" t="s">
        <v>1755</v>
      </c>
    </row>
    <row r="423" spans="1:93" ht="39.75" customHeight="1" x14ac:dyDescent="0.2">
      <c r="A423" s="48">
        <v>5125839</v>
      </c>
      <c r="B423" s="48" t="s">
        <v>268</v>
      </c>
      <c r="C423" s="48" t="s">
        <v>270</v>
      </c>
      <c r="D423" s="48" t="s">
        <v>100</v>
      </c>
      <c r="E423" s="48" t="s">
        <v>65</v>
      </c>
      <c r="F423" s="48" t="s">
        <v>267</v>
      </c>
      <c r="G423" s="48" t="s">
        <v>269</v>
      </c>
      <c r="H423" s="48" t="s">
        <v>65</v>
      </c>
      <c r="I423" s="45"/>
      <c r="J423" s="49">
        <v>0</v>
      </c>
      <c r="K423" s="49">
        <v>0</v>
      </c>
      <c r="L423" s="48" t="s">
        <v>123</v>
      </c>
      <c r="M423" s="52">
        <v>0</v>
      </c>
      <c r="N423" s="54">
        <v>0</v>
      </c>
      <c r="O423" s="44" t="s">
        <v>1755</v>
      </c>
      <c r="P423" s="52">
        <v>0</v>
      </c>
      <c r="Q423" s="54">
        <v>0</v>
      </c>
      <c r="R423" s="44" t="s">
        <v>1755</v>
      </c>
      <c r="S423" s="52">
        <v>5</v>
      </c>
      <c r="T423" s="54">
        <v>0</v>
      </c>
      <c r="U423" s="44" t="s">
        <v>1755</v>
      </c>
      <c r="V423" s="52">
        <v>0</v>
      </c>
      <c r="W423" s="54">
        <v>0</v>
      </c>
      <c r="X423" s="44" t="s">
        <v>1755</v>
      </c>
      <c r="Y423" s="52">
        <v>0</v>
      </c>
      <c r="Z423" s="54">
        <v>0</v>
      </c>
      <c r="AA423" s="44" t="s">
        <v>1755</v>
      </c>
      <c r="AB423" s="52">
        <v>0</v>
      </c>
      <c r="AC423" s="54">
        <v>0</v>
      </c>
      <c r="AD423" s="44" t="s">
        <v>1755</v>
      </c>
      <c r="AE423" s="52">
        <v>0</v>
      </c>
      <c r="AF423" s="54">
        <v>0</v>
      </c>
      <c r="AG423" s="44" t="s">
        <v>1755</v>
      </c>
      <c r="AH423" s="52">
        <v>0</v>
      </c>
      <c r="AI423" s="54">
        <v>0</v>
      </c>
      <c r="AJ423" s="44" t="s">
        <v>1755</v>
      </c>
      <c r="AK423" s="52">
        <v>5</v>
      </c>
      <c r="AL423" s="54">
        <v>0</v>
      </c>
      <c r="AM423" s="44" t="s">
        <v>1755</v>
      </c>
      <c r="AN423" s="52">
        <v>4</v>
      </c>
      <c r="AO423" s="54">
        <v>0</v>
      </c>
      <c r="AP423" s="44" t="s">
        <v>1755</v>
      </c>
      <c r="AQ423" s="52">
        <v>0</v>
      </c>
      <c r="AR423" s="54">
        <v>0</v>
      </c>
      <c r="AS423" s="44" t="s">
        <v>1755</v>
      </c>
      <c r="AT423" s="52">
        <v>0</v>
      </c>
      <c r="AU423" s="54">
        <v>0</v>
      </c>
      <c r="AV423" s="44" t="s">
        <v>1755</v>
      </c>
      <c r="AW423" s="52">
        <v>0</v>
      </c>
      <c r="AX423" s="54">
        <v>0</v>
      </c>
      <c r="AY423" s="44" t="s">
        <v>1755</v>
      </c>
      <c r="AZ423" s="52">
        <v>7</v>
      </c>
      <c r="BA423" s="54">
        <v>0</v>
      </c>
      <c r="BB423" s="44" t="s">
        <v>1755</v>
      </c>
      <c r="BC423" s="52">
        <v>0</v>
      </c>
      <c r="BD423" s="54">
        <v>0</v>
      </c>
      <c r="BE423" s="44" t="s">
        <v>1755</v>
      </c>
      <c r="BF423" s="52">
        <v>0</v>
      </c>
      <c r="BG423" s="54">
        <v>0</v>
      </c>
      <c r="BH423" s="44" t="s">
        <v>1755</v>
      </c>
      <c r="BI423" s="52">
        <v>0</v>
      </c>
      <c r="BJ423" s="54">
        <v>0</v>
      </c>
      <c r="BK423" s="44" t="s">
        <v>1755</v>
      </c>
      <c r="BL423" s="52">
        <v>3</v>
      </c>
      <c r="BM423" s="54">
        <v>0</v>
      </c>
      <c r="BN423" s="44" t="s">
        <v>1755</v>
      </c>
      <c r="BO423" s="52">
        <v>0</v>
      </c>
      <c r="BP423" s="54">
        <v>0</v>
      </c>
      <c r="BQ423" s="44" t="s">
        <v>1755</v>
      </c>
      <c r="BR423" s="52">
        <v>0</v>
      </c>
      <c r="BS423" s="54">
        <v>0</v>
      </c>
      <c r="BT423" s="44" t="s">
        <v>1755</v>
      </c>
      <c r="BU423" s="52">
        <v>0</v>
      </c>
      <c r="BV423" s="54">
        <v>0</v>
      </c>
      <c r="BW423" s="44" t="s">
        <v>1755</v>
      </c>
      <c r="BX423" s="52">
        <v>0</v>
      </c>
      <c r="BY423" s="54">
        <v>0</v>
      </c>
      <c r="BZ423" s="44" t="s">
        <v>1755</v>
      </c>
      <c r="CA423" s="56">
        <v>0</v>
      </c>
      <c r="CB423" s="56">
        <v>0</v>
      </c>
      <c r="CC423" s="44" t="s">
        <v>1755</v>
      </c>
      <c r="CD423" s="56">
        <v>0</v>
      </c>
      <c r="CE423" s="56">
        <v>0</v>
      </c>
      <c r="CF423" s="44" t="s">
        <v>1755</v>
      </c>
      <c r="CG423" s="56">
        <v>0</v>
      </c>
      <c r="CH423" s="56">
        <v>0</v>
      </c>
      <c r="CI423" s="44" t="s">
        <v>1755</v>
      </c>
      <c r="CJ423" s="56">
        <v>0</v>
      </c>
      <c r="CK423" s="56">
        <v>0</v>
      </c>
      <c r="CL423" s="44" t="s">
        <v>1755</v>
      </c>
      <c r="CM423" s="56">
        <v>0</v>
      </c>
      <c r="CN423" s="56">
        <v>0</v>
      </c>
      <c r="CO423" s="44" t="s">
        <v>1755</v>
      </c>
    </row>
    <row r="424" spans="1:93" ht="39.75" customHeight="1" x14ac:dyDescent="0.2">
      <c r="A424" s="48">
        <v>5279003</v>
      </c>
      <c r="B424" s="48" t="s">
        <v>1303</v>
      </c>
      <c r="C424" s="48" t="s">
        <v>1305</v>
      </c>
      <c r="D424" s="48" t="s">
        <v>152</v>
      </c>
      <c r="E424" s="48" t="s">
        <v>65</v>
      </c>
      <c r="F424" s="48" t="s">
        <v>1302</v>
      </c>
      <c r="G424" s="48" t="s">
        <v>1304</v>
      </c>
      <c r="H424" s="48" t="s">
        <v>65</v>
      </c>
      <c r="I424" s="45"/>
      <c r="J424" s="48">
        <v>0</v>
      </c>
      <c r="K424" s="48">
        <v>0</v>
      </c>
      <c r="L424" s="48" t="s">
        <v>64</v>
      </c>
      <c r="M424" s="51">
        <v>0</v>
      </c>
      <c r="N424" s="53">
        <v>0</v>
      </c>
      <c r="O424" s="44" t="s">
        <v>1755</v>
      </c>
      <c r="P424" s="51">
        <v>0</v>
      </c>
      <c r="Q424" s="53">
        <v>0</v>
      </c>
      <c r="R424" s="44" t="s">
        <v>1755</v>
      </c>
      <c r="S424" s="51">
        <v>0</v>
      </c>
      <c r="T424" s="53">
        <v>0</v>
      </c>
      <c r="U424" s="44" t="s">
        <v>1755</v>
      </c>
      <c r="V424" s="51">
        <v>0</v>
      </c>
      <c r="W424" s="53">
        <v>0</v>
      </c>
      <c r="X424" s="44" t="s">
        <v>1755</v>
      </c>
      <c r="Y424" s="51">
        <v>0</v>
      </c>
      <c r="Z424" s="53">
        <v>0</v>
      </c>
      <c r="AA424" s="44" t="s">
        <v>1755</v>
      </c>
      <c r="AB424" s="51">
        <v>0</v>
      </c>
      <c r="AC424" s="53">
        <v>0</v>
      </c>
      <c r="AD424" s="44" t="s">
        <v>1755</v>
      </c>
      <c r="AE424" s="51">
        <v>0</v>
      </c>
      <c r="AF424" s="53">
        <v>0</v>
      </c>
      <c r="AG424" s="44" t="s">
        <v>1755</v>
      </c>
      <c r="AH424" s="51">
        <v>0</v>
      </c>
      <c r="AI424" s="53">
        <v>0</v>
      </c>
      <c r="AJ424" s="44" t="s">
        <v>1755</v>
      </c>
      <c r="AK424" s="51">
        <v>130</v>
      </c>
      <c r="AL424" s="53">
        <v>50</v>
      </c>
      <c r="AM424" s="44">
        <f t="shared" si="165"/>
        <v>78</v>
      </c>
      <c r="AN424" s="51">
        <v>85</v>
      </c>
      <c r="AO424" s="53">
        <v>40</v>
      </c>
      <c r="AP424" s="44">
        <f t="shared" si="166"/>
        <v>63.75</v>
      </c>
      <c r="AQ424" s="51">
        <v>0</v>
      </c>
      <c r="AR424" s="53">
        <v>0</v>
      </c>
      <c r="AS424" s="44" t="s">
        <v>1755</v>
      </c>
      <c r="AT424" s="51">
        <v>118</v>
      </c>
      <c r="AU424" s="53">
        <v>15</v>
      </c>
      <c r="AV424" s="44">
        <f t="shared" si="168"/>
        <v>236</v>
      </c>
      <c r="AW424" s="51">
        <v>40</v>
      </c>
      <c r="AX424" s="53">
        <v>15</v>
      </c>
      <c r="AY424" s="44">
        <f t="shared" si="169"/>
        <v>80</v>
      </c>
      <c r="AZ424" s="51">
        <v>40</v>
      </c>
      <c r="BA424" s="53">
        <v>30</v>
      </c>
      <c r="BB424" s="44">
        <f t="shared" si="170"/>
        <v>40</v>
      </c>
      <c r="BC424" s="51">
        <v>0</v>
      </c>
      <c r="BD424" s="53">
        <v>0</v>
      </c>
      <c r="BE424" s="44" t="s">
        <v>1755</v>
      </c>
      <c r="BF424" s="51">
        <v>480</v>
      </c>
      <c r="BG424" s="53">
        <v>50</v>
      </c>
      <c r="BH424" s="44">
        <f t="shared" si="172"/>
        <v>288</v>
      </c>
      <c r="BI424" s="51">
        <v>3</v>
      </c>
      <c r="BJ424" s="53">
        <v>5</v>
      </c>
      <c r="BK424" s="44">
        <f t="shared" si="173"/>
        <v>18</v>
      </c>
      <c r="BL424" s="51">
        <v>0</v>
      </c>
      <c r="BM424" s="53">
        <v>0</v>
      </c>
      <c r="BN424" s="44" t="s">
        <v>1755</v>
      </c>
      <c r="BO424" s="51">
        <v>54</v>
      </c>
      <c r="BP424" s="53">
        <v>15</v>
      </c>
      <c r="BQ424" s="44">
        <f t="shared" si="175"/>
        <v>108</v>
      </c>
      <c r="BR424" s="51">
        <v>0</v>
      </c>
      <c r="BS424" s="53">
        <v>0</v>
      </c>
      <c r="BT424" s="44" t="s">
        <v>1755</v>
      </c>
      <c r="BU424" s="51">
        <v>0</v>
      </c>
      <c r="BV424" s="53">
        <v>0</v>
      </c>
      <c r="BW424" s="44" t="s">
        <v>1755</v>
      </c>
      <c r="BX424" s="51">
        <v>13</v>
      </c>
      <c r="BY424" s="53">
        <v>5</v>
      </c>
      <c r="BZ424" s="44">
        <f t="shared" si="177"/>
        <v>78</v>
      </c>
      <c r="CA424" s="55">
        <v>0</v>
      </c>
      <c r="CB424" s="55">
        <v>0</v>
      </c>
      <c r="CC424" s="44" t="s">
        <v>1755</v>
      </c>
      <c r="CD424" s="55">
        <v>20</v>
      </c>
      <c r="CE424" s="55">
        <v>5</v>
      </c>
      <c r="CF424" s="44">
        <f t="shared" si="178"/>
        <v>120</v>
      </c>
      <c r="CG424" s="55">
        <v>73</v>
      </c>
      <c r="CH424" s="55">
        <v>25</v>
      </c>
      <c r="CI424" s="44">
        <f t="shared" si="179"/>
        <v>87.6</v>
      </c>
      <c r="CJ424" s="55">
        <v>85</v>
      </c>
      <c r="CK424" s="55">
        <v>20</v>
      </c>
      <c r="CL424" s="44">
        <f t="shared" si="180"/>
        <v>127.5</v>
      </c>
      <c r="CM424" s="55">
        <v>0</v>
      </c>
      <c r="CN424" s="55">
        <v>0</v>
      </c>
      <c r="CO424" s="44" t="s">
        <v>1755</v>
      </c>
    </row>
    <row r="425" spans="1:93" ht="39.75" customHeight="1" x14ac:dyDescent="0.2">
      <c r="A425" s="48">
        <v>5350697</v>
      </c>
      <c r="B425" s="48" t="s">
        <v>928</v>
      </c>
      <c r="C425" s="48" t="s">
        <v>930</v>
      </c>
      <c r="D425" s="48" t="s">
        <v>392</v>
      </c>
      <c r="E425" s="48" t="s">
        <v>63</v>
      </c>
      <c r="F425" s="48" t="s">
        <v>927</v>
      </c>
      <c r="G425" s="48" t="s">
        <v>929</v>
      </c>
      <c r="H425" s="48" t="s">
        <v>65</v>
      </c>
      <c r="I425" s="45"/>
      <c r="J425" s="48">
        <v>0</v>
      </c>
      <c r="K425" s="48">
        <v>0</v>
      </c>
      <c r="L425" s="48" t="s">
        <v>64</v>
      </c>
      <c r="M425" s="51">
        <v>0</v>
      </c>
      <c r="N425" s="53">
        <v>0</v>
      </c>
      <c r="O425" s="44" t="s">
        <v>1755</v>
      </c>
      <c r="P425" s="51">
        <v>181</v>
      </c>
      <c r="Q425" s="53">
        <v>20</v>
      </c>
      <c r="R425" s="44">
        <f t="shared" si="185"/>
        <v>271.5</v>
      </c>
      <c r="S425" s="51">
        <v>188</v>
      </c>
      <c r="T425" s="53">
        <v>21</v>
      </c>
      <c r="U425" s="44">
        <f t="shared" si="182"/>
        <v>268.57142857142856</v>
      </c>
      <c r="V425" s="51">
        <v>0</v>
      </c>
      <c r="W425" s="53">
        <v>0</v>
      </c>
      <c r="X425" s="44" t="s">
        <v>1755</v>
      </c>
      <c r="Y425" s="51">
        <v>0</v>
      </c>
      <c r="Z425" s="53">
        <v>0</v>
      </c>
      <c r="AA425" s="44" t="s">
        <v>1755</v>
      </c>
      <c r="AB425" s="51">
        <v>0</v>
      </c>
      <c r="AC425" s="53">
        <v>0</v>
      </c>
      <c r="AD425" s="44" t="s">
        <v>1755</v>
      </c>
      <c r="AE425" s="51">
        <v>24</v>
      </c>
      <c r="AF425" s="53">
        <v>2</v>
      </c>
      <c r="AG425" s="44">
        <f t="shared" si="163"/>
        <v>360</v>
      </c>
      <c r="AH425" s="51">
        <v>30</v>
      </c>
      <c r="AI425" s="53">
        <v>8</v>
      </c>
      <c r="AJ425" s="44">
        <f t="shared" si="164"/>
        <v>112.5</v>
      </c>
      <c r="AK425" s="51">
        <v>174</v>
      </c>
      <c r="AL425" s="53">
        <v>73</v>
      </c>
      <c r="AM425" s="44">
        <f t="shared" si="165"/>
        <v>71.506849315068493</v>
      </c>
      <c r="AN425" s="51">
        <v>313</v>
      </c>
      <c r="AO425" s="53">
        <v>117</v>
      </c>
      <c r="AP425" s="44">
        <f t="shared" si="166"/>
        <v>80.256410256410248</v>
      </c>
      <c r="AQ425" s="51">
        <v>0</v>
      </c>
      <c r="AR425" s="53">
        <v>0</v>
      </c>
      <c r="AS425" s="44" t="s">
        <v>1755</v>
      </c>
      <c r="AT425" s="51">
        <v>13</v>
      </c>
      <c r="AU425" s="53">
        <v>0</v>
      </c>
      <c r="AV425" s="44" t="s">
        <v>1755</v>
      </c>
      <c r="AW425" s="51">
        <v>10</v>
      </c>
      <c r="AX425" s="53">
        <v>7</v>
      </c>
      <c r="AY425" s="44">
        <f t="shared" si="169"/>
        <v>42.857142857142861</v>
      </c>
      <c r="AZ425" s="51">
        <v>108</v>
      </c>
      <c r="BA425" s="53">
        <v>21</v>
      </c>
      <c r="BB425" s="44">
        <f t="shared" si="170"/>
        <v>154.28571428571431</v>
      </c>
      <c r="BC425" s="51">
        <v>81</v>
      </c>
      <c r="BD425" s="53">
        <v>8</v>
      </c>
      <c r="BE425" s="44">
        <f t="shared" si="171"/>
        <v>303.75</v>
      </c>
      <c r="BF425" s="51">
        <v>208</v>
      </c>
      <c r="BG425" s="53">
        <v>32</v>
      </c>
      <c r="BH425" s="44">
        <f t="shared" si="172"/>
        <v>195</v>
      </c>
      <c r="BI425" s="51">
        <v>9</v>
      </c>
      <c r="BJ425" s="53">
        <v>0</v>
      </c>
      <c r="BK425" s="44" t="s">
        <v>1755</v>
      </c>
      <c r="BL425" s="51">
        <v>175</v>
      </c>
      <c r="BM425" s="53">
        <v>6</v>
      </c>
      <c r="BN425" s="44">
        <f t="shared" si="174"/>
        <v>875</v>
      </c>
      <c r="BO425" s="51">
        <v>276</v>
      </c>
      <c r="BP425" s="53">
        <v>22</v>
      </c>
      <c r="BQ425" s="44">
        <f t="shared" si="175"/>
        <v>376.36363636363637</v>
      </c>
      <c r="BR425" s="51">
        <v>0</v>
      </c>
      <c r="BS425" s="53">
        <v>0</v>
      </c>
      <c r="BT425" s="44" t="s">
        <v>1755</v>
      </c>
      <c r="BU425" s="51">
        <v>69</v>
      </c>
      <c r="BV425" s="53">
        <v>0</v>
      </c>
      <c r="BW425" s="44" t="s">
        <v>1755</v>
      </c>
      <c r="BX425" s="51">
        <v>43</v>
      </c>
      <c r="BY425" s="53">
        <v>1</v>
      </c>
      <c r="BZ425" s="44">
        <f t="shared" si="177"/>
        <v>1290</v>
      </c>
      <c r="CA425" s="55">
        <v>155</v>
      </c>
      <c r="CB425" s="55">
        <v>22</v>
      </c>
      <c r="CC425" s="44">
        <f t="shared" si="187"/>
        <v>211.36363636363637</v>
      </c>
      <c r="CD425" s="55">
        <v>0</v>
      </c>
      <c r="CE425" s="55">
        <v>0</v>
      </c>
      <c r="CF425" s="44" t="s">
        <v>1755</v>
      </c>
      <c r="CG425" s="55">
        <v>100</v>
      </c>
      <c r="CH425" s="55">
        <v>20</v>
      </c>
      <c r="CI425" s="44">
        <f t="shared" si="179"/>
        <v>150</v>
      </c>
      <c r="CJ425" s="55">
        <v>84</v>
      </c>
      <c r="CK425" s="55">
        <v>66</v>
      </c>
      <c r="CL425" s="44">
        <f t="shared" si="180"/>
        <v>38.18181818181818</v>
      </c>
      <c r="CM425" s="55">
        <v>0</v>
      </c>
      <c r="CN425" s="55">
        <v>0</v>
      </c>
      <c r="CO425" s="44" t="s">
        <v>1755</v>
      </c>
    </row>
    <row r="426" spans="1:93" ht="39.75" customHeight="1" x14ac:dyDescent="0.2">
      <c r="A426" s="48">
        <v>5390478</v>
      </c>
      <c r="B426" s="48" t="s">
        <v>1502</v>
      </c>
      <c r="C426" s="48" t="s">
        <v>375</v>
      </c>
      <c r="D426" s="48" t="s">
        <v>171</v>
      </c>
      <c r="E426" s="48" t="s">
        <v>65</v>
      </c>
      <c r="F426" s="48" t="s">
        <v>1501</v>
      </c>
      <c r="G426" s="48" t="s">
        <v>1503</v>
      </c>
      <c r="H426" s="48" t="s">
        <v>65</v>
      </c>
      <c r="I426" s="45"/>
      <c r="J426" s="48">
        <v>2</v>
      </c>
      <c r="K426" s="48">
        <v>0</v>
      </c>
      <c r="L426" s="48" t="s">
        <v>123</v>
      </c>
      <c r="M426" s="51">
        <v>0</v>
      </c>
      <c r="N426" s="53">
        <v>0</v>
      </c>
      <c r="O426" s="44" t="s">
        <v>1755</v>
      </c>
      <c r="P426" s="51">
        <v>91</v>
      </c>
      <c r="Q426" s="53">
        <v>2</v>
      </c>
      <c r="R426" s="44">
        <f t="shared" si="185"/>
        <v>1365</v>
      </c>
      <c r="S426" s="51">
        <v>5</v>
      </c>
      <c r="T426" s="53">
        <v>1</v>
      </c>
      <c r="U426" s="44">
        <f t="shared" si="182"/>
        <v>150</v>
      </c>
      <c r="V426" s="51">
        <v>0</v>
      </c>
      <c r="W426" s="53">
        <v>0</v>
      </c>
      <c r="X426" s="44" t="s">
        <v>1755</v>
      </c>
      <c r="Y426" s="51">
        <v>0</v>
      </c>
      <c r="Z426" s="53">
        <v>0</v>
      </c>
      <c r="AA426" s="44" t="s">
        <v>1755</v>
      </c>
      <c r="AB426" s="51">
        <v>0</v>
      </c>
      <c r="AC426" s="53">
        <v>0</v>
      </c>
      <c r="AD426" s="44" t="s">
        <v>1755</v>
      </c>
      <c r="AE426" s="51">
        <v>705</v>
      </c>
      <c r="AF426" s="53">
        <v>0</v>
      </c>
      <c r="AG426" s="44" t="s">
        <v>1755</v>
      </c>
      <c r="AH426" s="51">
        <v>57</v>
      </c>
      <c r="AI426" s="53">
        <v>6</v>
      </c>
      <c r="AJ426" s="44">
        <f t="shared" si="164"/>
        <v>285</v>
      </c>
      <c r="AK426" s="51">
        <v>169</v>
      </c>
      <c r="AL426" s="53">
        <v>1</v>
      </c>
      <c r="AM426" s="44">
        <f t="shared" si="165"/>
        <v>5070</v>
      </c>
      <c r="AN426" s="51">
        <v>386</v>
      </c>
      <c r="AO426" s="53">
        <v>9</v>
      </c>
      <c r="AP426" s="44">
        <f t="shared" si="166"/>
        <v>1286.6666666666665</v>
      </c>
      <c r="AQ426" s="51">
        <v>25</v>
      </c>
      <c r="AR426" s="53">
        <v>1</v>
      </c>
      <c r="AS426" s="44">
        <f t="shared" si="167"/>
        <v>750</v>
      </c>
      <c r="AT426" s="51">
        <v>121</v>
      </c>
      <c r="AU426" s="53">
        <v>0</v>
      </c>
      <c r="AV426" s="44" t="s">
        <v>1755</v>
      </c>
      <c r="AW426" s="51">
        <v>135</v>
      </c>
      <c r="AX426" s="53">
        <v>0</v>
      </c>
      <c r="AY426" s="44" t="s">
        <v>1755</v>
      </c>
      <c r="AZ426" s="51">
        <v>106</v>
      </c>
      <c r="BA426" s="53">
        <v>16</v>
      </c>
      <c r="BB426" s="44">
        <f t="shared" si="170"/>
        <v>198.75</v>
      </c>
      <c r="BC426" s="51">
        <v>0</v>
      </c>
      <c r="BD426" s="53">
        <v>0</v>
      </c>
      <c r="BE426" s="44" t="s">
        <v>1755</v>
      </c>
      <c r="BF426" s="51">
        <v>116</v>
      </c>
      <c r="BG426" s="53">
        <v>11</v>
      </c>
      <c r="BH426" s="44">
        <f t="shared" si="172"/>
        <v>316.36363636363637</v>
      </c>
      <c r="BI426" s="51">
        <v>45</v>
      </c>
      <c r="BJ426" s="53">
        <v>0</v>
      </c>
      <c r="BK426" s="44" t="s">
        <v>1755</v>
      </c>
      <c r="BL426" s="51">
        <v>240</v>
      </c>
      <c r="BM426" s="53">
        <v>3</v>
      </c>
      <c r="BN426" s="44">
        <f t="shared" si="174"/>
        <v>2400</v>
      </c>
      <c r="BO426" s="51">
        <v>708</v>
      </c>
      <c r="BP426" s="53">
        <v>27</v>
      </c>
      <c r="BQ426" s="44">
        <f t="shared" si="175"/>
        <v>786.66666666666663</v>
      </c>
      <c r="BR426" s="51">
        <v>0</v>
      </c>
      <c r="BS426" s="53">
        <v>0</v>
      </c>
      <c r="BT426" s="44" t="s">
        <v>1755</v>
      </c>
      <c r="BU426" s="51">
        <v>91</v>
      </c>
      <c r="BV426" s="53">
        <v>23</v>
      </c>
      <c r="BW426" s="44">
        <f t="shared" si="176"/>
        <v>118.69565217391303</v>
      </c>
      <c r="BX426" s="51">
        <v>218</v>
      </c>
      <c r="BY426" s="53">
        <v>2</v>
      </c>
      <c r="BZ426" s="44">
        <f t="shared" si="177"/>
        <v>3270</v>
      </c>
      <c r="CA426" s="55">
        <v>18</v>
      </c>
      <c r="CB426" s="55">
        <v>1</v>
      </c>
      <c r="CC426" s="44">
        <f t="shared" si="187"/>
        <v>540</v>
      </c>
      <c r="CD426" s="55">
        <v>0</v>
      </c>
      <c r="CE426" s="55">
        <v>0</v>
      </c>
      <c r="CF426" s="44" t="s">
        <v>1755</v>
      </c>
      <c r="CG426" s="55">
        <v>460</v>
      </c>
      <c r="CH426" s="55">
        <v>32</v>
      </c>
      <c r="CI426" s="44">
        <f t="shared" si="179"/>
        <v>431.25</v>
      </c>
      <c r="CJ426" s="55">
        <v>285</v>
      </c>
      <c r="CK426" s="55">
        <v>27</v>
      </c>
      <c r="CL426" s="44">
        <f t="shared" si="180"/>
        <v>316.66666666666669</v>
      </c>
      <c r="CM426" s="55">
        <v>538</v>
      </c>
      <c r="CN426" s="55">
        <v>4</v>
      </c>
      <c r="CO426" s="44">
        <f t="shared" si="181"/>
        <v>4035</v>
      </c>
    </row>
    <row r="427" spans="1:93" ht="39.75" customHeight="1" x14ac:dyDescent="0.2">
      <c r="A427" s="48">
        <v>5516641</v>
      </c>
      <c r="B427" s="48" t="s">
        <v>1624</v>
      </c>
      <c r="C427" s="48" t="s">
        <v>1611</v>
      </c>
      <c r="D427" s="48" t="s">
        <v>75</v>
      </c>
      <c r="E427" s="48" t="s">
        <v>65</v>
      </c>
      <c r="F427" s="48" t="s">
        <v>1608</v>
      </c>
      <c r="G427" s="48" t="s">
        <v>1610</v>
      </c>
      <c r="H427" s="48" t="s">
        <v>63</v>
      </c>
      <c r="I427" s="48" t="s">
        <v>1625</v>
      </c>
      <c r="J427" s="48">
        <v>2</v>
      </c>
      <c r="K427" s="48">
        <v>1</v>
      </c>
      <c r="L427" s="48" t="s">
        <v>82</v>
      </c>
      <c r="M427" s="51">
        <v>25</v>
      </c>
      <c r="N427" s="53">
        <v>0</v>
      </c>
      <c r="O427" s="44" t="s">
        <v>1755</v>
      </c>
      <c r="P427" s="51">
        <v>0</v>
      </c>
      <c r="Q427" s="53">
        <v>5</v>
      </c>
      <c r="R427" s="44">
        <f t="shared" si="185"/>
        <v>0</v>
      </c>
      <c r="S427" s="51">
        <v>12</v>
      </c>
      <c r="T427" s="53">
        <v>7</v>
      </c>
      <c r="U427" s="44">
        <f t="shared" si="182"/>
        <v>51.428571428571423</v>
      </c>
      <c r="V427" s="51">
        <v>0</v>
      </c>
      <c r="W427" s="53">
        <v>7</v>
      </c>
      <c r="X427" s="44">
        <f t="shared" si="186"/>
        <v>0</v>
      </c>
      <c r="Y427" s="51">
        <v>0</v>
      </c>
      <c r="Z427" s="53">
        <v>5</v>
      </c>
      <c r="AA427" s="44">
        <f t="shared" si="162"/>
        <v>0</v>
      </c>
      <c r="AB427" s="51">
        <v>0</v>
      </c>
      <c r="AC427" s="53">
        <v>5</v>
      </c>
      <c r="AD427" s="44">
        <f t="shared" si="188"/>
        <v>0</v>
      </c>
      <c r="AE427" s="51">
        <v>0</v>
      </c>
      <c r="AF427" s="53">
        <v>10</v>
      </c>
      <c r="AG427" s="44">
        <f t="shared" si="163"/>
        <v>0</v>
      </c>
      <c r="AH427" s="51">
        <v>47</v>
      </c>
      <c r="AI427" s="53">
        <v>4</v>
      </c>
      <c r="AJ427" s="44">
        <f t="shared" si="164"/>
        <v>352.5</v>
      </c>
      <c r="AK427" s="51">
        <v>738</v>
      </c>
      <c r="AL427" s="53">
        <v>60</v>
      </c>
      <c r="AM427" s="44">
        <f t="shared" si="165"/>
        <v>369</v>
      </c>
      <c r="AN427" s="51">
        <v>96</v>
      </c>
      <c r="AO427" s="53">
        <v>47</v>
      </c>
      <c r="AP427" s="44">
        <f t="shared" si="166"/>
        <v>61.276595744680847</v>
      </c>
      <c r="AQ427" s="51">
        <v>114</v>
      </c>
      <c r="AR427" s="53">
        <v>5</v>
      </c>
      <c r="AS427" s="44">
        <f t="shared" si="167"/>
        <v>684</v>
      </c>
      <c r="AT427" s="51">
        <v>1641</v>
      </c>
      <c r="AU427" s="53">
        <v>30</v>
      </c>
      <c r="AV427" s="44">
        <f t="shared" si="168"/>
        <v>1641</v>
      </c>
      <c r="AW427" s="51">
        <v>105</v>
      </c>
      <c r="AX427" s="53">
        <v>22</v>
      </c>
      <c r="AY427" s="44">
        <f t="shared" si="169"/>
        <v>143.18181818181819</v>
      </c>
      <c r="AZ427" s="51">
        <v>175</v>
      </c>
      <c r="BA427" s="53">
        <v>56</v>
      </c>
      <c r="BB427" s="44">
        <f t="shared" si="170"/>
        <v>93.75</v>
      </c>
      <c r="BC427" s="51">
        <v>1222</v>
      </c>
      <c r="BD427" s="53">
        <v>30</v>
      </c>
      <c r="BE427" s="44">
        <f t="shared" si="171"/>
        <v>1222</v>
      </c>
      <c r="BF427" s="51">
        <v>271</v>
      </c>
      <c r="BG427" s="53">
        <v>38</v>
      </c>
      <c r="BH427" s="44">
        <f t="shared" si="172"/>
        <v>213.94736842105263</v>
      </c>
      <c r="BI427" s="51">
        <v>21</v>
      </c>
      <c r="BJ427" s="53">
        <v>0</v>
      </c>
      <c r="BK427" s="44" t="s">
        <v>1755</v>
      </c>
      <c r="BL427" s="51">
        <v>313</v>
      </c>
      <c r="BM427" s="53">
        <v>45</v>
      </c>
      <c r="BN427" s="44">
        <f t="shared" si="174"/>
        <v>208.66666666666669</v>
      </c>
      <c r="BO427" s="51">
        <v>0</v>
      </c>
      <c r="BP427" s="53">
        <v>30</v>
      </c>
      <c r="BQ427" s="44">
        <f t="shared" si="175"/>
        <v>0</v>
      </c>
      <c r="BR427" s="51">
        <v>0</v>
      </c>
      <c r="BS427" s="53">
        <v>8</v>
      </c>
      <c r="BT427" s="44">
        <f t="shared" si="183"/>
        <v>0</v>
      </c>
      <c r="BU427" s="51">
        <v>25</v>
      </c>
      <c r="BV427" s="53">
        <v>5</v>
      </c>
      <c r="BW427" s="44">
        <f t="shared" si="176"/>
        <v>150</v>
      </c>
      <c r="BX427" s="51">
        <v>41</v>
      </c>
      <c r="BY427" s="53">
        <v>5</v>
      </c>
      <c r="BZ427" s="44">
        <f t="shared" si="177"/>
        <v>245.99999999999997</v>
      </c>
      <c r="CA427" s="55">
        <v>0</v>
      </c>
      <c r="CB427" s="55">
        <v>0</v>
      </c>
      <c r="CC427" s="44" t="s">
        <v>1755</v>
      </c>
      <c r="CD427" s="55">
        <v>0</v>
      </c>
      <c r="CE427" s="55">
        <v>10</v>
      </c>
      <c r="CF427" s="44">
        <f t="shared" si="178"/>
        <v>0</v>
      </c>
      <c r="CG427" s="55">
        <v>0</v>
      </c>
      <c r="CH427" s="55">
        <v>0</v>
      </c>
      <c r="CI427" s="44" t="s">
        <v>1755</v>
      </c>
      <c r="CJ427" s="55">
        <v>0</v>
      </c>
      <c r="CK427" s="55">
        <v>0</v>
      </c>
      <c r="CL427" s="44" t="s">
        <v>1755</v>
      </c>
      <c r="CM427" s="55">
        <v>0</v>
      </c>
      <c r="CN427" s="55">
        <v>294</v>
      </c>
      <c r="CO427" s="44">
        <f t="shared" si="181"/>
        <v>0</v>
      </c>
    </row>
    <row r="428" spans="1:93" ht="39.75" customHeight="1" x14ac:dyDescent="0.2">
      <c r="A428" s="48">
        <v>5617286</v>
      </c>
      <c r="B428" s="48" t="s">
        <v>326</v>
      </c>
      <c r="C428" s="48" t="s">
        <v>315</v>
      </c>
      <c r="D428" s="48" t="s">
        <v>157</v>
      </c>
      <c r="E428" s="48" t="s">
        <v>63</v>
      </c>
      <c r="F428" s="48" t="s">
        <v>312</v>
      </c>
      <c r="G428" s="48" t="s">
        <v>314</v>
      </c>
      <c r="H428" s="48" t="s">
        <v>65</v>
      </c>
      <c r="I428" s="45"/>
      <c r="J428" s="48">
        <v>19</v>
      </c>
      <c r="K428" s="48">
        <v>12</v>
      </c>
      <c r="L428" s="48" t="s">
        <v>82</v>
      </c>
      <c r="M428" s="51">
        <v>50</v>
      </c>
      <c r="N428" s="53">
        <v>0</v>
      </c>
      <c r="O428" s="44" t="s">
        <v>1755</v>
      </c>
      <c r="P428" s="51">
        <v>0</v>
      </c>
      <c r="Q428" s="53">
        <v>0</v>
      </c>
      <c r="R428" s="44" t="s">
        <v>1755</v>
      </c>
      <c r="S428" s="51">
        <v>95</v>
      </c>
      <c r="T428" s="53">
        <v>4</v>
      </c>
      <c r="U428" s="44">
        <f t="shared" si="182"/>
        <v>712.5</v>
      </c>
      <c r="V428" s="51">
        <v>0</v>
      </c>
      <c r="W428" s="53">
        <v>0</v>
      </c>
      <c r="X428" s="44" t="s">
        <v>1755</v>
      </c>
      <c r="Y428" s="51">
        <v>0</v>
      </c>
      <c r="Z428" s="53">
        <v>0</v>
      </c>
      <c r="AA428" s="44" t="s">
        <v>1755</v>
      </c>
      <c r="AB428" s="51">
        <v>0</v>
      </c>
      <c r="AC428" s="53">
        <v>0</v>
      </c>
      <c r="AD428" s="44" t="s">
        <v>1755</v>
      </c>
      <c r="AE428" s="51">
        <v>50</v>
      </c>
      <c r="AF428" s="53">
        <v>0</v>
      </c>
      <c r="AG428" s="44" t="s">
        <v>1755</v>
      </c>
      <c r="AH428" s="51">
        <v>0</v>
      </c>
      <c r="AI428" s="53">
        <v>0</v>
      </c>
      <c r="AJ428" s="44" t="s">
        <v>1755</v>
      </c>
      <c r="AK428" s="51">
        <v>197</v>
      </c>
      <c r="AL428" s="53">
        <v>30</v>
      </c>
      <c r="AM428" s="44">
        <f t="shared" si="165"/>
        <v>197</v>
      </c>
      <c r="AN428" s="51">
        <v>501</v>
      </c>
      <c r="AO428" s="53">
        <v>222</v>
      </c>
      <c r="AP428" s="44">
        <f t="shared" si="166"/>
        <v>67.702702702702695</v>
      </c>
      <c r="AQ428" s="51">
        <v>6</v>
      </c>
      <c r="AR428" s="53">
        <v>4</v>
      </c>
      <c r="AS428" s="44">
        <f t="shared" si="167"/>
        <v>45</v>
      </c>
      <c r="AT428" s="51">
        <v>600</v>
      </c>
      <c r="AU428" s="53">
        <v>402</v>
      </c>
      <c r="AV428" s="44">
        <f t="shared" si="168"/>
        <v>44.776119402985074</v>
      </c>
      <c r="AW428" s="51">
        <v>51</v>
      </c>
      <c r="AX428" s="53">
        <v>32</v>
      </c>
      <c r="AY428" s="44">
        <f t="shared" si="169"/>
        <v>47.8125</v>
      </c>
      <c r="AZ428" s="51">
        <v>55</v>
      </c>
      <c r="BA428" s="53">
        <v>8</v>
      </c>
      <c r="BB428" s="44">
        <f t="shared" si="170"/>
        <v>206.25</v>
      </c>
      <c r="BC428" s="51">
        <v>766</v>
      </c>
      <c r="BD428" s="53">
        <v>128</v>
      </c>
      <c r="BE428" s="44">
        <f t="shared" si="171"/>
        <v>179.53125</v>
      </c>
      <c r="BF428" s="51">
        <v>243</v>
      </c>
      <c r="BG428" s="53">
        <v>564</v>
      </c>
      <c r="BH428" s="44">
        <f t="shared" si="172"/>
        <v>12.925531914893616</v>
      </c>
      <c r="BI428" s="51">
        <v>6</v>
      </c>
      <c r="BJ428" s="53">
        <v>0</v>
      </c>
      <c r="BK428" s="44" t="s">
        <v>1755</v>
      </c>
      <c r="BL428" s="51">
        <v>647</v>
      </c>
      <c r="BM428" s="53">
        <v>344</v>
      </c>
      <c r="BN428" s="44">
        <f t="shared" si="174"/>
        <v>56.424418604651166</v>
      </c>
      <c r="BO428" s="51">
        <v>196</v>
      </c>
      <c r="BP428" s="53">
        <v>0</v>
      </c>
      <c r="BQ428" s="44" t="s">
        <v>1755</v>
      </c>
      <c r="BR428" s="51">
        <v>0</v>
      </c>
      <c r="BS428" s="53">
        <v>0</v>
      </c>
      <c r="BT428" s="44" t="s">
        <v>1755</v>
      </c>
      <c r="BU428" s="51">
        <v>96</v>
      </c>
      <c r="BV428" s="53">
        <v>26</v>
      </c>
      <c r="BW428" s="44">
        <f t="shared" si="176"/>
        <v>110.76923076923077</v>
      </c>
      <c r="BX428" s="51">
        <v>32</v>
      </c>
      <c r="BY428" s="53">
        <v>4</v>
      </c>
      <c r="BZ428" s="44">
        <f t="shared" si="177"/>
        <v>240</v>
      </c>
      <c r="CA428" s="55">
        <v>0</v>
      </c>
      <c r="CB428" s="55">
        <v>0</v>
      </c>
      <c r="CC428" s="44" t="s">
        <v>1755</v>
      </c>
      <c r="CD428" s="55">
        <v>98</v>
      </c>
      <c r="CE428" s="55">
        <v>0</v>
      </c>
      <c r="CF428" s="44" t="s">
        <v>1755</v>
      </c>
      <c r="CG428" s="55">
        <v>0</v>
      </c>
      <c r="CH428" s="55">
        <v>0</v>
      </c>
      <c r="CI428" s="44" t="s">
        <v>1755</v>
      </c>
      <c r="CJ428" s="55">
        <v>0</v>
      </c>
      <c r="CK428" s="55">
        <v>0</v>
      </c>
      <c r="CL428" s="44" t="s">
        <v>1755</v>
      </c>
      <c r="CM428" s="55">
        <v>0</v>
      </c>
      <c r="CN428" s="55">
        <v>0</v>
      </c>
      <c r="CO428" s="44" t="s">
        <v>1755</v>
      </c>
    </row>
    <row r="429" spans="1:93" ht="39.75" customHeight="1" x14ac:dyDescent="0.2">
      <c r="A429" s="48">
        <v>5625882</v>
      </c>
      <c r="B429" s="48" t="s">
        <v>1667</v>
      </c>
      <c r="C429" s="48" t="s">
        <v>1668</v>
      </c>
      <c r="D429" s="48" t="s">
        <v>122</v>
      </c>
      <c r="E429" s="48" t="s">
        <v>65</v>
      </c>
      <c r="F429" s="48" t="s">
        <v>1666</v>
      </c>
      <c r="G429" s="48">
        <v>33988793366</v>
      </c>
      <c r="H429" s="48" t="s">
        <v>65</v>
      </c>
      <c r="I429" s="45"/>
      <c r="J429" s="48">
        <v>0</v>
      </c>
      <c r="K429" s="48">
        <v>0</v>
      </c>
      <c r="L429" s="48" t="s">
        <v>82</v>
      </c>
      <c r="M429" s="51">
        <v>0</v>
      </c>
      <c r="N429" s="53">
        <v>0</v>
      </c>
      <c r="O429" s="44" t="s">
        <v>1755</v>
      </c>
      <c r="P429" s="51">
        <v>0</v>
      </c>
      <c r="Q429" s="53">
        <v>0</v>
      </c>
      <c r="R429" s="44" t="s">
        <v>1755</v>
      </c>
      <c r="S429" s="51">
        <v>0</v>
      </c>
      <c r="T429" s="53">
        <v>0</v>
      </c>
      <c r="U429" s="44" t="s">
        <v>1755</v>
      </c>
      <c r="V429" s="51">
        <v>0</v>
      </c>
      <c r="W429" s="53">
        <v>0</v>
      </c>
      <c r="X429" s="44" t="s">
        <v>1755</v>
      </c>
      <c r="Y429" s="51">
        <v>0</v>
      </c>
      <c r="Z429" s="53">
        <v>0</v>
      </c>
      <c r="AA429" s="44" t="s">
        <v>1755</v>
      </c>
      <c r="AB429" s="51">
        <v>0</v>
      </c>
      <c r="AC429" s="53">
        <v>0</v>
      </c>
      <c r="AD429" s="44" t="s">
        <v>1755</v>
      </c>
      <c r="AE429" s="51">
        <v>0</v>
      </c>
      <c r="AF429" s="53">
        <v>0</v>
      </c>
      <c r="AG429" s="44" t="s">
        <v>1755</v>
      </c>
      <c r="AH429" s="51">
        <v>0</v>
      </c>
      <c r="AI429" s="53">
        <v>0</v>
      </c>
      <c r="AJ429" s="44" t="s">
        <v>1755</v>
      </c>
      <c r="AK429" s="51">
        <v>27</v>
      </c>
      <c r="AL429" s="53">
        <v>5</v>
      </c>
      <c r="AM429" s="44">
        <f t="shared" si="165"/>
        <v>162</v>
      </c>
      <c r="AN429" s="51">
        <v>68</v>
      </c>
      <c r="AO429" s="53">
        <v>6</v>
      </c>
      <c r="AP429" s="44">
        <f t="shared" si="166"/>
        <v>340</v>
      </c>
      <c r="AQ429" s="51">
        <v>0</v>
      </c>
      <c r="AR429" s="53">
        <v>0</v>
      </c>
      <c r="AS429" s="44" t="s">
        <v>1755</v>
      </c>
      <c r="AT429" s="51">
        <v>0</v>
      </c>
      <c r="AU429" s="53">
        <v>0</v>
      </c>
      <c r="AV429" s="44" t="s">
        <v>1755</v>
      </c>
      <c r="AW429" s="51">
        <v>3168</v>
      </c>
      <c r="AX429" s="54">
        <v>1</v>
      </c>
      <c r="AY429" s="44">
        <f t="shared" si="169"/>
        <v>95040</v>
      </c>
      <c r="AZ429" s="51">
        <v>68</v>
      </c>
      <c r="BA429" s="53">
        <v>2</v>
      </c>
      <c r="BB429" s="44">
        <f t="shared" si="170"/>
        <v>1020</v>
      </c>
      <c r="BC429" s="51">
        <v>0</v>
      </c>
      <c r="BD429" s="53">
        <v>0</v>
      </c>
      <c r="BE429" s="44" t="s">
        <v>1755</v>
      </c>
      <c r="BF429" s="51">
        <v>35</v>
      </c>
      <c r="BG429" s="53">
        <v>1</v>
      </c>
      <c r="BH429" s="44">
        <f t="shared" si="172"/>
        <v>1050</v>
      </c>
      <c r="BI429" s="51">
        <v>0</v>
      </c>
      <c r="BJ429" s="53">
        <v>0</v>
      </c>
      <c r="BK429" s="44" t="s">
        <v>1755</v>
      </c>
      <c r="BL429" s="51">
        <v>0</v>
      </c>
      <c r="BM429" s="53">
        <v>0</v>
      </c>
      <c r="BN429" s="44" t="s">
        <v>1755</v>
      </c>
      <c r="BO429" s="51">
        <v>0</v>
      </c>
      <c r="BP429" s="53">
        <v>0</v>
      </c>
      <c r="BQ429" s="44" t="s">
        <v>1755</v>
      </c>
      <c r="BR429" s="51">
        <v>0</v>
      </c>
      <c r="BS429" s="53">
        <v>0</v>
      </c>
      <c r="BT429" s="44" t="s">
        <v>1755</v>
      </c>
      <c r="BU429" s="51">
        <v>0</v>
      </c>
      <c r="BV429" s="53">
        <v>0</v>
      </c>
      <c r="BW429" s="44" t="s">
        <v>1755</v>
      </c>
      <c r="BX429" s="51">
        <v>0</v>
      </c>
      <c r="BY429" s="53">
        <v>0</v>
      </c>
      <c r="BZ429" s="44" t="s">
        <v>1755</v>
      </c>
      <c r="CA429" s="55">
        <v>0</v>
      </c>
      <c r="CB429" s="55">
        <v>0</v>
      </c>
      <c r="CC429" s="44" t="s">
        <v>1755</v>
      </c>
      <c r="CD429" s="55">
        <v>0</v>
      </c>
      <c r="CE429" s="55">
        <v>0</v>
      </c>
      <c r="CF429" s="44" t="s">
        <v>1755</v>
      </c>
      <c r="CG429" s="55">
        <v>0</v>
      </c>
      <c r="CH429" s="55">
        <v>0</v>
      </c>
      <c r="CI429" s="44" t="s">
        <v>1755</v>
      </c>
      <c r="CJ429" s="55">
        <v>0</v>
      </c>
      <c r="CK429" s="55">
        <v>0</v>
      </c>
      <c r="CL429" s="44" t="s">
        <v>1755</v>
      </c>
      <c r="CM429" s="55">
        <v>0</v>
      </c>
      <c r="CN429" s="55">
        <v>0</v>
      </c>
      <c r="CO429" s="44" t="s">
        <v>1755</v>
      </c>
    </row>
    <row r="430" spans="1:93" ht="39.75" customHeight="1" x14ac:dyDescent="0.2">
      <c r="A430" s="48">
        <v>5844843</v>
      </c>
      <c r="B430" s="48" t="s">
        <v>1143</v>
      </c>
      <c r="C430" s="48" t="s">
        <v>1145</v>
      </c>
      <c r="D430" s="48" t="s">
        <v>81</v>
      </c>
      <c r="E430" s="48" t="s">
        <v>63</v>
      </c>
      <c r="F430" s="48" t="s">
        <v>1142</v>
      </c>
      <c r="G430" s="48" t="s">
        <v>1144</v>
      </c>
      <c r="H430" s="48" t="s">
        <v>63</v>
      </c>
      <c r="I430" s="48" t="s">
        <v>1146</v>
      </c>
      <c r="J430" s="48">
        <v>15</v>
      </c>
      <c r="K430" s="49">
        <v>4</v>
      </c>
      <c r="L430" s="48" t="s">
        <v>82</v>
      </c>
      <c r="M430" s="51">
        <v>0</v>
      </c>
      <c r="N430" s="53">
        <v>0</v>
      </c>
      <c r="O430" s="44" t="s">
        <v>1755</v>
      </c>
      <c r="P430" s="51">
        <v>0</v>
      </c>
      <c r="Q430" s="53">
        <v>0</v>
      </c>
      <c r="R430" s="44" t="s">
        <v>1755</v>
      </c>
      <c r="S430" s="51">
        <v>335</v>
      </c>
      <c r="T430" s="53">
        <v>150</v>
      </c>
      <c r="U430" s="44">
        <f t="shared" si="182"/>
        <v>67</v>
      </c>
      <c r="V430" s="51">
        <v>0</v>
      </c>
      <c r="W430" s="53">
        <v>0</v>
      </c>
      <c r="X430" s="44" t="s">
        <v>1755</v>
      </c>
      <c r="Y430" s="51">
        <v>12</v>
      </c>
      <c r="Z430" s="53">
        <v>0</v>
      </c>
      <c r="AA430" s="44" t="s">
        <v>1755</v>
      </c>
      <c r="AB430" s="51">
        <v>0</v>
      </c>
      <c r="AC430" s="53">
        <v>0</v>
      </c>
      <c r="AD430" s="44" t="s">
        <v>1755</v>
      </c>
      <c r="AE430" s="51">
        <v>99</v>
      </c>
      <c r="AF430" s="53">
        <v>20</v>
      </c>
      <c r="AG430" s="44">
        <f t="shared" si="163"/>
        <v>148.5</v>
      </c>
      <c r="AH430" s="51">
        <v>76</v>
      </c>
      <c r="AI430" s="53">
        <v>20</v>
      </c>
      <c r="AJ430" s="44">
        <f t="shared" si="164"/>
        <v>114</v>
      </c>
      <c r="AK430" s="51">
        <v>440</v>
      </c>
      <c r="AL430" s="53">
        <v>150</v>
      </c>
      <c r="AM430" s="44">
        <f t="shared" si="165"/>
        <v>88</v>
      </c>
      <c r="AN430" s="51">
        <v>178</v>
      </c>
      <c r="AO430" s="53">
        <v>140</v>
      </c>
      <c r="AP430" s="44">
        <f t="shared" si="166"/>
        <v>38.142857142857139</v>
      </c>
      <c r="AQ430" s="51">
        <v>39</v>
      </c>
      <c r="AR430" s="53">
        <v>16</v>
      </c>
      <c r="AS430" s="44">
        <f t="shared" si="167"/>
        <v>73.125</v>
      </c>
      <c r="AT430" s="51">
        <v>116</v>
      </c>
      <c r="AU430" s="53">
        <v>45</v>
      </c>
      <c r="AV430" s="44">
        <f t="shared" si="168"/>
        <v>77.333333333333343</v>
      </c>
      <c r="AW430" s="51">
        <v>418</v>
      </c>
      <c r="AX430" s="53">
        <v>130</v>
      </c>
      <c r="AY430" s="44">
        <f t="shared" si="169"/>
        <v>96.461538461538467</v>
      </c>
      <c r="AZ430" s="51">
        <v>177</v>
      </c>
      <c r="BA430" s="53">
        <v>80</v>
      </c>
      <c r="BB430" s="44">
        <f t="shared" si="170"/>
        <v>66.375</v>
      </c>
      <c r="BC430" s="51">
        <v>140</v>
      </c>
      <c r="BD430" s="53">
        <v>35</v>
      </c>
      <c r="BE430" s="44">
        <f t="shared" si="171"/>
        <v>120</v>
      </c>
      <c r="BF430" s="51">
        <v>73</v>
      </c>
      <c r="BG430" s="53">
        <v>65</v>
      </c>
      <c r="BH430" s="44">
        <f t="shared" si="172"/>
        <v>33.692307692307693</v>
      </c>
      <c r="BI430" s="52">
        <v>9</v>
      </c>
      <c r="BJ430" s="54">
        <v>5</v>
      </c>
      <c r="BK430" s="44">
        <f t="shared" si="173"/>
        <v>54</v>
      </c>
      <c r="BL430" s="51">
        <v>87</v>
      </c>
      <c r="BM430" s="53">
        <v>85</v>
      </c>
      <c r="BN430" s="44">
        <f t="shared" si="174"/>
        <v>30.705882352941174</v>
      </c>
      <c r="BO430" s="51">
        <v>125</v>
      </c>
      <c r="BP430" s="53">
        <v>30</v>
      </c>
      <c r="BQ430" s="44">
        <f t="shared" si="175"/>
        <v>125.00000000000001</v>
      </c>
      <c r="BR430" s="51">
        <v>0</v>
      </c>
      <c r="BS430" s="53">
        <v>0</v>
      </c>
      <c r="BT430" s="44" t="s">
        <v>1755</v>
      </c>
      <c r="BU430" s="51">
        <v>233</v>
      </c>
      <c r="BV430" s="53">
        <v>80</v>
      </c>
      <c r="BW430" s="44">
        <f t="shared" si="176"/>
        <v>87.375</v>
      </c>
      <c r="BX430" s="51">
        <v>34</v>
      </c>
      <c r="BY430" s="53">
        <v>15</v>
      </c>
      <c r="BZ430" s="44">
        <f t="shared" si="177"/>
        <v>68</v>
      </c>
      <c r="CA430" s="55">
        <v>0</v>
      </c>
      <c r="CB430" s="55">
        <v>0</v>
      </c>
      <c r="CC430" s="44" t="s">
        <v>1755</v>
      </c>
      <c r="CD430" s="55">
        <v>76</v>
      </c>
      <c r="CE430" s="55">
        <v>76</v>
      </c>
      <c r="CF430" s="44">
        <f t="shared" si="178"/>
        <v>30</v>
      </c>
      <c r="CG430" s="55">
        <v>375</v>
      </c>
      <c r="CH430" s="55">
        <v>375</v>
      </c>
      <c r="CI430" s="44">
        <f t="shared" si="179"/>
        <v>30</v>
      </c>
      <c r="CJ430" s="55">
        <v>141</v>
      </c>
      <c r="CK430" s="55">
        <v>141</v>
      </c>
      <c r="CL430" s="44">
        <f t="shared" si="180"/>
        <v>30</v>
      </c>
      <c r="CM430" s="55">
        <v>292</v>
      </c>
      <c r="CN430" s="55">
        <v>292</v>
      </c>
      <c r="CO430" s="44">
        <f t="shared" si="181"/>
        <v>30</v>
      </c>
    </row>
    <row r="431" spans="1:93" ht="39.75" customHeight="1" x14ac:dyDescent="0.2">
      <c r="A431" s="48">
        <v>5922313</v>
      </c>
      <c r="B431" s="48" t="s">
        <v>449</v>
      </c>
      <c r="C431" s="48" t="s">
        <v>450</v>
      </c>
      <c r="D431" s="48" t="s">
        <v>171</v>
      </c>
      <c r="E431" s="48" t="s">
        <v>65</v>
      </c>
      <c r="F431" s="48" t="s">
        <v>448</v>
      </c>
      <c r="G431" s="48">
        <v>3135777030</v>
      </c>
      <c r="H431" s="48" t="s">
        <v>65</v>
      </c>
      <c r="I431" s="45"/>
      <c r="J431" s="48">
        <v>8</v>
      </c>
      <c r="K431" s="48">
        <v>1</v>
      </c>
      <c r="L431" s="48" t="s">
        <v>82</v>
      </c>
      <c r="M431" s="51">
        <v>0</v>
      </c>
      <c r="N431" s="53">
        <v>0</v>
      </c>
      <c r="O431" s="44" t="s">
        <v>1755</v>
      </c>
      <c r="P431" s="51">
        <v>0</v>
      </c>
      <c r="Q431" s="53">
        <v>0</v>
      </c>
      <c r="R431" s="44" t="s">
        <v>1755</v>
      </c>
      <c r="S431" s="51">
        <v>0</v>
      </c>
      <c r="T431" s="53">
        <v>0</v>
      </c>
      <c r="U431" s="44" t="s">
        <v>1755</v>
      </c>
      <c r="V431" s="51">
        <v>0</v>
      </c>
      <c r="W431" s="53">
        <v>0</v>
      </c>
      <c r="X431" s="44" t="s">
        <v>1755</v>
      </c>
      <c r="Y431" s="51">
        <v>0</v>
      </c>
      <c r="Z431" s="53">
        <v>0</v>
      </c>
      <c r="AA431" s="44" t="s">
        <v>1755</v>
      </c>
      <c r="AB431" s="51">
        <v>0</v>
      </c>
      <c r="AC431" s="53">
        <v>0</v>
      </c>
      <c r="AD431" s="44" t="s">
        <v>1755</v>
      </c>
      <c r="AE431" s="51">
        <v>0</v>
      </c>
      <c r="AF431" s="53">
        <v>0</v>
      </c>
      <c r="AG431" s="44" t="s">
        <v>1755</v>
      </c>
      <c r="AH431" s="51">
        <v>0</v>
      </c>
      <c r="AI431" s="53">
        <v>0</v>
      </c>
      <c r="AJ431" s="44" t="s">
        <v>1755</v>
      </c>
      <c r="AK431" s="51">
        <v>100</v>
      </c>
      <c r="AL431" s="53">
        <v>1</v>
      </c>
      <c r="AM431" s="44">
        <f t="shared" si="165"/>
        <v>3000</v>
      </c>
      <c r="AN431" s="51">
        <v>0</v>
      </c>
      <c r="AO431" s="53">
        <v>1</v>
      </c>
      <c r="AP431" s="44">
        <f t="shared" si="166"/>
        <v>0</v>
      </c>
      <c r="AQ431" s="51">
        <v>10</v>
      </c>
      <c r="AR431" s="53">
        <v>2</v>
      </c>
      <c r="AS431" s="44">
        <f t="shared" si="167"/>
        <v>150</v>
      </c>
      <c r="AT431" s="51">
        <v>450</v>
      </c>
      <c r="AU431" s="53">
        <v>5</v>
      </c>
      <c r="AV431" s="44">
        <f t="shared" si="168"/>
        <v>2700</v>
      </c>
      <c r="AW431" s="51">
        <v>25</v>
      </c>
      <c r="AX431" s="53">
        <v>3</v>
      </c>
      <c r="AY431" s="44">
        <f t="shared" si="169"/>
        <v>250.00000000000003</v>
      </c>
      <c r="AZ431" s="51">
        <v>20</v>
      </c>
      <c r="BA431" s="53">
        <v>0</v>
      </c>
      <c r="BB431" s="44" t="s">
        <v>1755</v>
      </c>
      <c r="BC431" s="51">
        <v>500</v>
      </c>
      <c r="BD431" s="53">
        <v>20</v>
      </c>
      <c r="BE431" s="44">
        <f t="shared" si="171"/>
        <v>750</v>
      </c>
      <c r="BF431" s="51">
        <v>20</v>
      </c>
      <c r="BG431" s="53">
        <v>6</v>
      </c>
      <c r="BH431" s="44">
        <f t="shared" si="172"/>
        <v>100</v>
      </c>
      <c r="BI431" s="51">
        <v>10</v>
      </c>
      <c r="BJ431" s="53">
        <v>1</v>
      </c>
      <c r="BK431" s="44">
        <f t="shared" si="173"/>
        <v>300</v>
      </c>
      <c r="BL431" s="51">
        <v>90</v>
      </c>
      <c r="BM431" s="53">
        <v>10</v>
      </c>
      <c r="BN431" s="44">
        <f t="shared" si="174"/>
        <v>270</v>
      </c>
      <c r="BO431" s="51">
        <v>100</v>
      </c>
      <c r="BP431" s="53">
        <v>0</v>
      </c>
      <c r="BQ431" s="44" t="s">
        <v>1755</v>
      </c>
      <c r="BR431" s="51">
        <v>0</v>
      </c>
      <c r="BS431" s="53">
        <v>0</v>
      </c>
      <c r="BT431" s="44" t="s">
        <v>1755</v>
      </c>
      <c r="BU431" s="51">
        <v>300</v>
      </c>
      <c r="BV431" s="53">
        <v>0</v>
      </c>
      <c r="BW431" s="44" t="s">
        <v>1755</v>
      </c>
      <c r="BX431" s="51">
        <v>400</v>
      </c>
      <c r="BY431" s="53">
        <v>1</v>
      </c>
      <c r="BZ431" s="44">
        <f t="shared" si="177"/>
        <v>12000</v>
      </c>
      <c r="CA431" s="55">
        <v>0</v>
      </c>
      <c r="CB431" s="55">
        <v>0</v>
      </c>
      <c r="CC431" s="44" t="s">
        <v>1755</v>
      </c>
      <c r="CD431" s="55">
        <v>0</v>
      </c>
      <c r="CE431" s="55">
        <v>0</v>
      </c>
      <c r="CF431" s="44" t="s">
        <v>1755</v>
      </c>
      <c r="CG431" s="55">
        <v>0</v>
      </c>
      <c r="CH431" s="55">
        <v>0</v>
      </c>
      <c r="CI431" s="44" t="s">
        <v>1755</v>
      </c>
      <c r="CJ431" s="55">
        <v>0</v>
      </c>
      <c r="CK431" s="55">
        <v>0</v>
      </c>
      <c r="CL431" s="44" t="s">
        <v>1755</v>
      </c>
      <c r="CM431" s="55">
        <v>0</v>
      </c>
      <c r="CN431" s="55">
        <v>0</v>
      </c>
      <c r="CO431" s="44" t="s">
        <v>1755</v>
      </c>
    </row>
    <row r="432" spans="1:93" ht="39.75" customHeight="1" x14ac:dyDescent="0.2">
      <c r="A432" s="48">
        <v>6049265</v>
      </c>
      <c r="B432" s="48" t="s">
        <v>509</v>
      </c>
      <c r="C432" s="48" t="s">
        <v>510</v>
      </c>
      <c r="D432" s="48" t="s">
        <v>171</v>
      </c>
      <c r="E432" s="48" t="s">
        <v>63</v>
      </c>
      <c r="F432" s="48" t="s">
        <v>508</v>
      </c>
      <c r="G432" s="48">
        <v>316621842</v>
      </c>
      <c r="H432" s="48" t="s">
        <v>65</v>
      </c>
      <c r="I432" s="45"/>
      <c r="J432" s="48">
        <v>15</v>
      </c>
      <c r="K432" s="48">
        <v>0</v>
      </c>
      <c r="L432" s="48" t="s">
        <v>82</v>
      </c>
      <c r="M432" s="51">
        <v>0</v>
      </c>
      <c r="N432" s="53">
        <v>0</v>
      </c>
      <c r="O432" s="44" t="s">
        <v>1755</v>
      </c>
      <c r="P432" s="51">
        <v>0</v>
      </c>
      <c r="Q432" s="53">
        <v>0</v>
      </c>
      <c r="R432" s="44" t="s">
        <v>1755</v>
      </c>
      <c r="S432" s="51">
        <v>187</v>
      </c>
      <c r="T432" s="53">
        <v>21</v>
      </c>
      <c r="U432" s="44">
        <f t="shared" si="182"/>
        <v>267.14285714285717</v>
      </c>
      <c r="V432" s="51">
        <v>0</v>
      </c>
      <c r="W432" s="53">
        <v>0</v>
      </c>
      <c r="X432" s="44" t="s">
        <v>1755</v>
      </c>
      <c r="Y432" s="51">
        <v>0</v>
      </c>
      <c r="Z432" s="53">
        <v>0</v>
      </c>
      <c r="AA432" s="44" t="s">
        <v>1755</v>
      </c>
      <c r="AB432" s="51">
        <v>0</v>
      </c>
      <c r="AC432" s="53">
        <v>0</v>
      </c>
      <c r="AD432" s="44" t="s">
        <v>1755</v>
      </c>
      <c r="AE432" s="51">
        <v>0</v>
      </c>
      <c r="AF432" s="53">
        <v>0</v>
      </c>
      <c r="AG432" s="44" t="s">
        <v>1755</v>
      </c>
      <c r="AH432" s="51">
        <v>0</v>
      </c>
      <c r="AI432" s="53">
        <v>0</v>
      </c>
      <c r="AJ432" s="44" t="s">
        <v>1755</v>
      </c>
      <c r="AK432" s="51">
        <v>108</v>
      </c>
      <c r="AL432" s="53">
        <v>19</v>
      </c>
      <c r="AM432" s="44">
        <f t="shared" si="165"/>
        <v>170.52631578947367</v>
      </c>
      <c r="AN432" s="51">
        <v>535</v>
      </c>
      <c r="AO432" s="53">
        <v>7</v>
      </c>
      <c r="AP432" s="44">
        <f t="shared" si="166"/>
        <v>2292.8571428571431</v>
      </c>
      <c r="AQ432" s="51">
        <v>119</v>
      </c>
      <c r="AR432" s="53">
        <v>4</v>
      </c>
      <c r="AS432" s="44">
        <f t="shared" si="167"/>
        <v>892.5</v>
      </c>
      <c r="AT432" s="51">
        <v>252</v>
      </c>
      <c r="AU432" s="53">
        <v>16</v>
      </c>
      <c r="AV432" s="44">
        <f t="shared" si="168"/>
        <v>472.5</v>
      </c>
      <c r="AW432" s="51">
        <v>71</v>
      </c>
      <c r="AX432" s="53">
        <v>41</v>
      </c>
      <c r="AY432" s="44">
        <f t="shared" si="169"/>
        <v>51.951219512195124</v>
      </c>
      <c r="AZ432" s="51">
        <v>477</v>
      </c>
      <c r="BA432" s="53">
        <v>13</v>
      </c>
      <c r="BB432" s="44">
        <f t="shared" si="170"/>
        <v>1100.7692307692307</v>
      </c>
      <c r="BC432" s="51">
        <v>291</v>
      </c>
      <c r="BD432" s="53">
        <v>13</v>
      </c>
      <c r="BE432" s="44">
        <f t="shared" si="171"/>
        <v>671.53846153846155</v>
      </c>
      <c r="BF432" s="51">
        <v>6</v>
      </c>
      <c r="BG432" s="53">
        <v>3</v>
      </c>
      <c r="BH432" s="44">
        <f t="shared" si="172"/>
        <v>60</v>
      </c>
      <c r="BI432" s="51">
        <v>43</v>
      </c>
      <c r="BJ432" s="53">
        <v>0</v>
      </c>
      <c r="BK432" s="44" t="s">
        <v>1755</v>
      </c>
      <c r="BL432" s="51">
        <v>815</v>
      </c>
      <c r="BM432" s="53">
        <v>14</v>
      </c>
      <c r="BN432" s="44">
        <f t="shared" si="174"/>
        <v>1746.4285714285716</v>
      </c>
      <c r="BO432" s="51">
        <v>20</v>
      </c>
      <c r="BP432" s="53">
        <v>0</v>
      </c>
      <c r="BQ432" s="44" t="s">
        <v>1755</v>
      </c>
      <c r="BR432" s="51">
        <v>0</v>
      </c>
      <c r="BS432" s="53">
        <v>0</v>
      </c>
      <c r="BT432" s="44" t="s">
        <v>1755</v>
      </c>
      <c r="BU432" s="51">
        <v>0</v>
      </c>
      <c r="BV432" s="53">
        <v>0</v>
      </c>
      <c r="BW432" s="44" t="s">
        <v>1755</v>
      </c>
      <c r="BX432" s="51">
        <v>146</v>
      </c>
      <c r="BY432" s="53">
        <v>4</v>
      </c>
      <c r="BZ432" s="44">
        <f t="shared" si="177"/>
        <v>1095</v>
      </c>
      <c r="CA432" s="55">
        <v>0</v>
      </c>
      <c r="CB432" s="55">
        <v>0</v>
      </c>
      <c r="CC432" s="44" t="s">
        <v>1755</v>
      </c>
      <c r="CD432" s="55">
        <v>0</v>
      </c>
      <c r="CE432" s="55">
        <v>0</v>
      </c>
      <c r="CF432" s="44" t="s">
        <v>1755</v>
      </c>
      <c r="CG432" s="55">
        <v>138</v>
      </c>
      <c r="CH432" s="55">
        <v>0</v>
      </c>
      <c r="CI432" s="44" t="s">
        <v>1755</v>
      </c>
      <c r="CJ432" s="55">
        <v>382</v>
      </c>
      <c r="CK432" s="55">
        <v>0</v>
      </c>
      <c r="CL432" s="44" t="s">
        <v>1755</v>
      </c>
      <c r="CM432" s="55">
        <v>64</v>
      </c>
      <c r="CN432" s="55">
        <v>2</v>
      </c>
      <c r="CO432" s="44">
        <f t="shared" si="181"/>
        <v>960</v>
      </c>
    </row>
    <row r="433" spans="1:93" ht="39.75" customHeight="1" x14ac:dyDescent="0.2">
      <c r="A433" s="48">
        <v>6235352</v>
      </c>
      <c r="B433" s="48" t="s">
        <v>859</v>
      </c>
      <c r="C433" s="48" t="s">
        <v>621</v>
      </c>
      <c r="D433" s="48" t="s">
        <v>152</v>
      </c>
      <c r="E433" s="48" t="s">
        <v>65</v>
      </c>
      <c r="F433" s="48" t="s">
        <v>858</v>
      </c>
      <c r="G433" s="48" t="s">
        <v>860</v>
      </c>
      <c r="H433" s="48" t="s">
        <v>65</v>
      </c>
      <c r="I433" s="45"/>
      <c r="J433" s="49">
        <v>6</v>
      </c>
      <c r="K433" s="49">
        <v>1</v>
      </c>
      <c r="L433" s="48" t="s">
        <v>123</v>
      </c>
      <c r="M433" s="51">
        <v>115</v>
      </c>
      <c r="N433" s="53">
        <v>5</v>
      </c>
      <c r="O433" s="44">
        <f t="shared" si="184"/>
        <v>690</v>
      </c>
      <c r="P433" s="51">
        <v>116</v>
      </c>
      <c r="Q433" s="53">
        <v>2</v>
      </c>
      <c r="R433" s="44">
        <f t="shared" si="185"/>
        <v>1740</v>
      </c>
      <c r="S433" s="51">
        <v>690</v>
      </c>
      <c r="T433" s="53">
        <v>235</v>
      </c>
      <c r="U433" s="44">
        <f t="shared" si="182"/>
        <v>88.085106382978722</v>
      </c>
      <c r="V433" s="51">
        <v>0</v>
      </c>
      <c r="W433" s="53">
        <v>0</v>
      </c>
      <c r="X433" s="44" t="s">
        <v>1755</v>
      </c>
      <c r="Y433" s="51">
        <v>0</v>
      </c>
      <c r="Z433" s="53">
        <v>0</v>
      </c>
      <c r="AA433" s="44" t="s">
        <v>1755</v>
      </c>
      <c r="AB433" s="51">
        <v>0</v>
      </c>
      <c r="AC433" s="53">
        <v>0</v>
      </c>
      <c r="AD433" s="44" t="s">
        <v>1755</v>
      </c>
      <c r="AE433" s="51">
        <v>248</v>
      </c>
      <c r="AF433" s="53">
        <v>53</v>
      </c>
      <c r="AG433" s="44">
        <f t="shared" si="163"/>
        <v>140.37735849056602</v>
      </c>
      <c r="AH433" s="51">
        <v>29</v>
      </c>
      <c r="AI433" s="53">
        <v>1</v>
      </c>
      <c r="AJ433" s="44">
        <f t="shared" si="164"/>
        <v>870</v>
      </c>
      <c r="AK433" s="51">
        <v>184</v>
      </c>
      <c r="AL433" s="53">
        <v>13</v>
      </c>
      <c r="AM433" s="44">
        <f t="shared" si="165"/>
        <v>424.61538461538458</v>
      </c>
      <c r="AN433" s="51">
        <v>372</v>
      </c>
      <c r="AO433" s="53">
        <v>85</v>
      </c>
      <c r="AP433" s="44">
        <f t="shared" si="166"/>
        <v>131.29411764705884</v>
      </c>
      <c r="AQ433" s="51">
        <v>0</v>
      </c>
      <c r="AR433" s="53">
        <v>0</v>
      </c>
      <c r="AS433" s="44" t="s">
        <v>1755</v>
      </c>
      <c r="AT433" s="51">
        <v>502</v>
      </c>
      <c r="AU433" s="53">
        <v>235</v>
      </c>
      <c r="AV433" s="44">
        <f t="shared" si="168"/>
        <v>64.085106382978722</v>
      </c>
      <c r="AW433" s="51">
        <v>77</v>
      </c>
      <c r="AX433" s="53">
        <v>5</v>
      </c>
      <c r="AY433" s="44">
        <f t="shared" si="169"/>
        <v>462</v>
      </c>
      <c r="AZ433" s="51">
        <v>105</v>
      </c>
      <c r="BA433" s="53">
        <v>22</v>
      </c>
      <c r="BB433" s="44">
        <f t="shared" si="170"/>
        <v>143.18181818181819</v>
      </c>
      <c r="BC433" s="51">
        <v>2796</v>
      </c>
      <c r="BD433" s="53">
        <v>242</v>
      </c>
      <c r="BE433" s="44">
        <f t="shared" si="171"/>
        <v>346.61157024793386</v>
      </c>
      <c r="BF433" s="51">
        <v>31</v>
      </c>
      <c r="BG433" s="53">
        <v>6</v>
      </c>
      <c r="BH433" s="44">
        <f t="shared" si="172"/>
        <v>155</v>
      </c>
      <c r="BI433" s="51">
        <v>23</v>
      </c>
      <c r="BJ433" s="53">
        <v>1</v>
      </c>
      <c r="BK433" s="44">
        <f t="shared" si="173"/>
        <v>690</v>
      </c>
      <c r="BL433" s="51">
        <v>1702</v>
      </c>
      <c r="BM433" s="53">
        <v>20</v>
      </c>
      <c r="BN433" s="44">
        <f t="shared" si="174"/>
        <v>2553</v>
      </c>
      <c r="BO433" s="51">
        <v>748</v>
      </c>
      <c r="BP433" s="53">
        <v>355</v>
      </c>
      <c r="BQ433" s="44">
        <f t="shared" si="175"/>
        <v>63.2112676056338</v>
      </c>
      <c r="BR433" s="51">
        <v>0</v>
      </c>
      <c r="BS433" s="53">
        <v>0</v>
      </c>
      <c r="BT433" s="44" t="s">
        <v>1755</v>
      </c>
      <c r="BU433" s="51">
        <v>988</v>
      </c>
      <c r="BV433" s="53">
        <v>226</v>
      </c>
      <c r="BW433" s="44">
        <f t="shared" si="176"/>
        <v>131.15044247787611</v>
      </c>
      <c r="BX433" s="51">
        <v>70</v>
      </c>
      <c r="BY433" s="53">
        <v>5</v>
      </c>
      <c r="BZ433" s="44">
        <f t="shared" si="177"/>
        <v>420</v>
      </c>
      <c r="CA433" s="55">
        <v>144</v>
      </c>
      <c r="CB433" s="55">
        <v>19</v>
      </c>
      <c r="CC433" s="44">
        <f t="shared" si="187"/>
        <v>227.36842105263156</v>
      </c>
      <c r="CD433" s="55">
        <v>29</v>
      </c>
      <c r="CE433" s="55">
        <v>1</v>
      </c>
      <c r="CF433" s="44">
        <f t="shared" si="178"/>
        <v>870</v>
      </c>
      <c r="CG433" s="55">
        <v>2796</v>
      </c>
      <c r="CH433" s="55">
        <v>242</v>
      </c>
      <c r="CI433" s="44">
        <f t="shared" si="179"/>
        <v>346.61157024793386</v>
      </c>
      <c r="CJ433" s="55">
        <v>502</v>
      </c>
      <c r="CK433" s="55">
        <v>235</v>
      </c>
      <c r="CL433" s="44">
        <f t="shared" si="180"/>
        <v>64.085106382978722</v>
      </c>
      <c r="CM433" s="55">
        <v>0</v>
      </c>
      <c r="CN433" s="55">
        <v>0</v>
      </c>
      <c r="CO433" s="44" t="s">
        <v>1755</v>
      </c>
    </row>
    <row r="434" spans="1:93" ht="39.75" customHeight="1" x14ac:dyDescent="0.2">
      <c r="A434" s="48">
        <v>6236367</v>
      </c>
      <c r="B434" s="48" t="s">
        <v>542</v>
      </c>
      <c r="C434" s="48" t="s">
        <v>121</v>
      </c>
      <c r="D434" s="48" t="s">
        <v>122</v>
      </c>
      <c r="E434" s="48" t="s">
        <v>65</v>
      </c>
      <c r="F434" s="48" t="s">
        <v>541</v>
      </c>
      <c r="G434" s="48">
        <v>30532200</v>
      </c>
      <c r="H434" s="48" t="s">
        <v>65</v>
      </c>
      <c r="I434" s="45"/>
      <c r="J434" s="48">
        <v>34</v>
      </c>
      <c r="K434" s="48">
        <v>10</v>
      </c>
      <c r="L434" s="48" t="s">
        <v>123</v>
      </c>
      <c r="M434" s="51">
        <v>0</v>
      </c>
      <c r="N434" s="53">
        <v>0</v>
      </c>
      <c r="O434" s="44" t="s">
        <v>1755</v>
      </c>
      <c r="P434" s="51">
        <v>4912</v>
      </c>
      <c r="Q434" s="53">
        <v>93</v>
      </c>
      <c r="R434" s="44">
        <f t="shared" si="185"/>
        <v>1584.516129032258</v>
      </c>
      <c r="S434" s="51">
        <v>142</v>
      </c>
      <c r="T434" s="53">
        <v>321</v>
      </c>
      <c r="U434" s="44">
        <f t="shared" si="182"/>
        <v>13.271028037383177</v>
      </c>
      <c r="V434" s="51">
        <v>555</v>
      </c>
      <c r="W434" s="53">
        <v>240</v>
      </c>
      <c r="X434" s="44">
        <f t="shared" si="186"/>
        <v>69.375</v>
      </c>
      <c r="Y434" s="51">
        <v>861</v>
      </c>
      <c r="Z434" s="53">
        <v>483</v>
      </c>
      <c r="AA434" s="44">
        <f t="shared" si="162"/>
        <v>53.478260869565219</v>
      </c>
      <c r="AB434" s="51">
        <v>2551</v>
      </c>
      <c r="AC434" s="53">
        <v>390</v>
      </c>
      <c r="AD434" s="44">
        <f t="shared" si="188"/>
        <v>196.23076923076923</v>
      </c>
      <c r="AE434" s="51">
        <v>7153</v>
      </c>
      <c r="AF434" s="53">
        <v>639</v>
      </c>
      <c r="AG434" s="44">
        <f t="shared" si="163"/>
        <v>335.82159624413146</v>
      </c>
      <c r="AH434" s="51">
        <v>555</v>
      </c>
      <c r="AI434" s="53">
        <v>240</v>
      </c>
      <c r="AJ434" s="44">
        <f t="shared" si="164"/>
        <v>69.375</v>
      </c>
      <c r="AK434" s="51">
        <v>883</v>
      </c>
      <c r="AL434" s="53">
        <v>20</v>
      </c>
      <c r="AM434" s="44">
        <f t="shared" si="165"/>
        <v>1324.5</v>
      </c>
      <c r="AN434" s="51">
        <v>250</v>
      </c>
      <c r="AO434" s="53">
        <v>431</v>
      </c>
      <c r="AP434" s="44">
        <f t="shared" si="166"/>
        <v>17.40139211136891</v>
      </c>
      <c r="AQ434" s="51">
        <v>80</v>
      </c>
      <c r="AR434" s="53">
        <v>20</v>
      </c>
      <c r="AS434" s="44">
        <f t="shared" si="167"/>
        <v>120</v>
      </c>
      <c r="AT434" s="51">
        <v>12227</v>
      </c>
      <c r="AU434" s="53">
        <v>373</v>
      </c>
      <c r="AV434" s="44">
        <f t="shared" si="168"/>
        <v>983.40482573726536</v>
      </c>
      <c r="AW434" s="51">
        <v>70</v>
      </c>
      <c r="AX434" s="53">
        <v>17</v>
      </c>
      <c r="AY434" s="44">
        <f t="shared" si="169"/>
        <v>123.52941176470587</v>
      </c>
      <c r="AZ434" s="51">
        <v>1459</v>
      </c>
      <c r="BA434" s="53">
        <v>153</v>
      </c>
      <c r="BB434" s="44">
        <f t="shared" si="170"/>
        <v>286.07843137254901</v>
      </c>
      <c r="BC434" s="51">
        <v>4532</v>
      </c>
      <c r="BD434" s="53">
        <v>1284</v>
      </c>
      <c r="BE434" s="44">
        <f t="shared" si="171"/>
        <v>105.88785046728971</v>
      </c>
      <c r="BF434" s="51">
        <v>5572</v>
      </c>
      <c r="BG434" s="53">
        <v>502</v>
      </c>
      <c r="BH434" s="44">
        <f t="shared" si="172"/>
        <v>332.98804780876497</v>
      </c>
      <c r="BI434" s="51">
        <v>31</v>
      </c>
      <c r="BJ434" s="53">
        <v>5</v>
      </c>
      <c r="BK434" s="44">
        <f t="shared" si="173"/>
        <v>186</v>
      </c>
      <c r="BL434" s="51">
        <v>3266</v>
      </c>
      <c r="BM434" s="53">
        <v>1805</v>
      </c>
      <c r="BN434" s="44">
        <f t="shared" si="174"/>
        <v>54.282548476454288</v>
      </c>
      <c r="BO434" s="51">
        <v>13415</v>
      </c>
      <c r="BP434" s="53">
        <v>225</v>
      </c>
      <c r="BQ434" s="44">
        <f t="shared" si="175"/>
        <v>1788.6666666666665</v>
      </c>
      <c r="BR434" s="51">
        <v>0</v>
      </c>
      <c r="BS434" s="53">
        <v>0</v>
      </c>
      <c r="BT434" s="44" t="s">
        <v>1755</v>
      </c>
      <c r="BU434" s="51">
        <v>8309</v>
      </c>
      <c r="BV434" s="53">
        <v>30</v>
      </c>
      <c r="BW434" s="44">
        <f t="shared" si="176"/>
        <v>8309</v>
      </c>
      <c r="BX434" s="51">
        <v>99</v>
      </c>
      <c r="BY434" s="53">
        <v>37</v>
      </c>
      <c r="BZ434" s="44">
        <f t="shared" si="177"/>
        <v>80.270270270270274</v>
      </c>
      <c r="CA434" s="55">
        <v>610</v>
      </c>
      <c r="CB434" s="55">
        <v>59</v>
      </c>
      <c r="CC434" s="44">
        <f t="shared" si="187"/>
        <v>310.16949152542378</v>
      </c>
      <c r="CD434" s="55">
        <v>576</v>
      </c>
      <c r="CE434" s="55">
        <v>63</v>
      </c>
      <c r="CF434" s="44">
        <f t="shared" si="178"/>
        <v>274.28571428571428</v>
      </c>
      <c r="CG434" s="55">
        <v>0</v>
      </c>
      <c r="CH434" s="55">
        <v>0</v>
      </c>
      <c r="CI434" s="44" t="s">
        <v>1755</v>
      </c>
      <c r="CJ434" s="55">
        <v>213</v>
      </c>
      <c r="CK434" s="55">
        <v>212</v>
      </c>
      <c r="CL434" s="44">
        <f t="shared" si="180"/>
        <v>30.141509433962266</v>
      </c>
      <c r="CM434" s="55">
        <v>475</v>
      </c>
      <c r="CN434" s="55">
        <v>279</v>
      </c>
      <c r="CO434" s="44">
        <f t="shared" si="181"/>
        <v>51.075268817204304</v>
      </c>
    </row>
    <row r="435" spans="1:93" ht="39.75" customHeight="1" x14ac:dyDescent="0.2">
      <c r="A435" s="48">
        <v>6363326</v>
      </c>
      <c r="B435" s="48" t="s">
        <v>1265</v>
      </c>
      <c r="C435" s="48" t="s">
        <v>525</v>
      </c>
      <c r="D435" s="48" t="s">
        <v>152</v>
      </c>
      <c r="E435" s="48" t="s">
        <v>65</v>
      </c>
      <c r="F435" s="48" t="s">
        <v>1264</v>
      </c>
      <c r="G435" s="48" t="s">
        <v>1266</v>
      </c>
      <c r="H435" s="48" t="s">
        <v>65</v>
      </c>
      <c r="I435" s="45"/>
      <c r="J435" s="48">
        <v>10</v>
      </c>
      <c r="K435" s="48">
        <v>0</v>
      </c>
      <c r="L435" s="48" t="s">
        <v>123</v>
      </c>
      <c r="M435" s="51">
        <v>0</v>
      </c>
      <c r="N435" s="53">
        <v>0</v>
      </c>
      <c r="O435" s="44" t="s">
        <v>1755</v>
      </c>
      <c r="P435" s="51">
        <v>0</v>
      </c>
      <c r="Q435" s="53">
        <v>0</v>
      </c>
      <c r="R435" s="44" t="s">
        <v>1755</v>
      </c>
      <c r="S435" s="51">
        <v>0</v>
      </c>
      <c r="T435" s="53">
        <v>0</v>
      </c>
      <c r="U435" s="44" t="s">
        <v>1755</v>
      </c>
      <c r="V435" s="51">
        <v>0</v>
      </c>
      <c r="W435" s="53">
        <v>0</v>
      </c>
      <c r="X435" s="44" t="s">
        <v>1755</v>
      </c>
      <c r="Y435" s="51">
        <v>130</v>
      </c>
      <c r="Z435" s="53">
        <v>10</v>
      </c>
      <c r="AA435" s="44">
        <f t="shared" si="162"/>
        <v>390</v>
      </c>
      <c r="AB435" s="51">
        <v>0</v>
      </c>
      <c r="AC435" s="53">
        <v>0</v>
      </c>
      <c r="AD435" s="44" t="s">
        <v>1755</v>
      </c>
      <c r="AE435" s="51">
        <v>90</v>
      </c>
      <c r="AF435" s="53">
        <v>15</v>
      </c>
      <c r="AG435" s="44">
        <f t="shared" si="163"/>
        <v>180</v>
      </c>
      <c r="AH435" s="51">
        <v>70</v>
      </c>
      <c r="AI435" s="53">
        <v>0</v>
      </c>
      <c r="AJ435" s="44" t="s">
        <v>1755</v>
      </c>
      <c r="AK435" s="51">
        <v>90</v>
      </c>
      <c r="AL435" s="53">
        <v>10</v>
      </c>
      <c r="AM435" s="44">
        <f t="shared" si="165"/>
        <v>270</v>
      </c>
      <c r="AN435" s="51">
        <v>500</v>
      </c>
      <c r="AO435" s="53">
        <v>15</v>
      </c>
      <c r="AP435" s="44">
        <f t="shared" si="166"/>
        <v>1000.0000000000001</v>
      </c>
      <c r="AQ435" s="51">
        <v>15</v>
      </c>
      <c r="AR435" s="53">
        <v>20</v>
      </c>
      <c r="AS435" s="44">
        <f t="shared" si="167"/>
        <v>22.5</v>
      </c>
      <c r="AT435" s="51">
        <v>15</v>
      </c>
      <c r="AU435" s="53">
        <v>50</v>
      </c>
      <c r="AV435" s="44">
        <f t="shared" si="168"/>
        <v>9</v>
      </c>
      <c r="AW435" s="51">
        <v>50</v>
      </c>
      <c r="AX435" s="53">
        <v>1</v>
      </c>
      <c r="AY435" s="44">
        <f t="shared" si="169"/>
        <v>1500</v>
      </c>
      <c r="AZ435" s="51">
        <v>120</v>
      </c>
      <c r="BA435" s="53">
        <v>1</v>
      </c>
      <c r="BB435" s="44">
        <f t="shared" si="170"/>
        <v>3600</v>
      </c>
      <c r="BC435" s="51">
        <v>500</v>
      </c>
      <c r="BD435" s="53">
        <v>50</v>
      </c>
      <c r="BE435" s="44">
        <f t="shared" si="171"/>
        <v>300</v>
      </c>
      <c r="BF435" s="51">
        <v>250</v>
      </c>
      <c r="BG435" s="53">
        <v>30</v>
      </c>
      <c r="BH435" s="44">
        <f t="shared" si="172"/>
        <v>250.00000000000003</v>
      </c>
      <c r="BI435" s="51">
        <v>60</v>
      </c>
      <c r="BJ435" s="53">
        <v>15</v>
      </c>
      <c r="BK435" s="44">
        <f t="shared" si="173"/>
        <v>120</v>
      </c>
      <c r="BL435" s="51">
        <v>55</v>
      </c>
      <c r="BM435" s="53">
        <v>30</v>
      </c>
      <c r="BN435" s="44">
        <f t="shared" si="174"/>
        <v>55</v>
      </c>
      <c r="BO435" s="51">
        <v>180</v>
      </c>
      <c r="BP435" s="53">
        <v>25</v>
      </c>
      <c r="BQ435" s="44">
        <f t="shared" si="175"/>
        <v>216</v>
      </c>
      <c r="BR435" s="51">
        <v>100</v>
      </c>
      <c r="BS435" s="53">
        <v>0</v>
      </c>
      <c r="BT435" s="44" t="s">
        <v>1755</v>
      </c>
      <c r="BU435" s="51">
        <v>300</v>
      </c>
      <c r="BV435" s="53">
        <v>15</v>
      </c>
      <c r="BW435" s="44">
        <f t="shared" si="176"/>
        <v>600</v>
      </c>
      <c r="BX435" s="51">
        <v>20</v>
      </c>
      <c r="BY435" s="53">
        <v>0</v>
      </c>
      <c r="BZ435" s="44" t="s">
        <v>1755</v>
      </c>
      <c r="CA435" s="55">
        <v>0</v>
      </c>
      <c r="CB435" s="55">
        <v>0</v>
      </c>
      <c r="CC435" s="44" t="s">
        <v>1755</v>
      </c>
      <c r="CD435" s="55">
        <v>0</v>
      </c>
      <c r="CE435" s="55">
        <v>0</v>
      </c>
      <c r="CF435" s="44" t="s">
        <v>1755</v>
      </c>
      <c r="CG435" s="55">
        <v>0</v>
      </c>
      <c r="CH435" s="55">
        <v>0</v>
      </c>
      <c r="CI435" s="44" t="s">
        <v>1755</v>
      </c>
      <c r="CJ435" s="55">
        <v>0</v>
      </c>
      <c r="CK435" s="55">
        <v>0</v>
      </c>
      <c r="CL435" s="44" t="s">
        <v>1755</v>
      </c>
      <c r="CM435" s="55">
        <v>0</v>
      </c>
      <c r="CN435" s="55">
        <v>0</v>
      </c>
      <c r="CO435" s="44" t="s">
        <v>1755</v>
      </c>
    </row>
    <row r="436" spans="1:93" ht="39.75" customHeight="1" x14ac:dyDescent="0.2">
      <c r="A436" s="48">
        <v>6365612</v>
      </c>
      <c r="B436" s="48" t="s">
        <v>600</v>
      </c>
      <c r="C436" s="48" t="s">
        <v>601</v>
      </c>
      <c r="D436" s="48" t="s">
        <v>75</v>
      </c>
      <c r="E436" s="48" t="s">
        <v>65</v>
      </c>
      <c r="F436" s="48" t="s">
        <v>599</v>
      </c>
      <c r="G436" s="48">
        <v>37988454053</v>
      </c>
      <c r="H436" s="48" t="s">
        <v>65</v>
      </c>
      <c r="I436" s="45"/>
      <c r="J436" s="48">
        <v>0</v>
      </c>
      <c r="K436" s="48">
        <v>0</v>
      </c>
      <c r="L436" s="48" t="s">
        <v>82</v>
      </c>
      <c r="M436" s="51">
        <v>130</v>
      </c>
      <c r="N436" s="53">
        <v>5</v>
      </c>
      <c r="O436" s="44">
        <f t="shared" si="184"/>
        <v>780</v>
      </c>
      <c r="P436" s="51">
        <v>0</v>
      </c>
      <c r="Q436" s="53">
        <v>0</v>
      </c>
      <c r="R436" s="44" t="s">
        <v>1755</v>
      </c>
      <c r="S436" s="51">
        <v>89</v>
      </c>
      <c r="T436" s="53">
        <v>20</v>
      </c>
      <c r="U436" s="44">
        <f t="shared" si="182"/>
        <v>133.5</v>
      </c>
      <c r="V436" s="51">
        <v>0</v>
      </c>
      <c r="W436" s="53">
        <v>0</v>
      </c>
      <c r="X436" s="44" t="s">
        <v>1755</v>
      </c>
      <c r="Y436" s="51">
        <v>0</v>
      </c>
      <c r="Z436" s="53">
        <v>0</v>
      </c>
      <c r="AA436" s="44" t="s">
        <v>1755</v>
      </c>
      <c r="AB436" s="51">
        <v>0</v>
      </c>
      <c r="AC436" s="53">
        <v>0</v>
      </c>
      <c r="AD436" s="44" t="s">
        <v>1755</v>
      </c>
      <c r="AE436" s="51">
        <v>0</v>
      </c>
      <c r="AF436" s="53">
        <v>0</v>
      </c>
      <c r="AG436" s="44" t="s">
        <v>1755</v>
      </c>
      <c r="AH436" s="51">
        <v>40</v>
      </c>
      <c r="AI436" s="53">
        <v>5</v>
      </c>
      <c r="AJ436" s="44">
        <f t="shared" si="164"/>
        <v>240</v>
      </c>
      <c r="AK436" s="51">
        <v>1146</v>
      </c>
      <c r="AL436" s="53">
        <v>150</v>
      </c>
      <c r="AM436" s="44">
        <f t="shared" si="165"/>
        <v>229.2</v>
      </c>
      <c r="AN436" s="51">
        <v>296</v>
      </c>
      <c r="AO436" s="53">
        <v>50</v>
      </c>
      <c r="AP436" s="44">
        <f t="shared" si="166"/>
        <v>177.6</v>
      </c>
      <c r="AQ436" s="51">
        <v>165</v>
      </c>
      <c r="AR436" s="53">
        <v>5</v>
      </c>
      <c r="AS436" s="44">
        <f t="shared" si="167"/>
        <v>990</v>
      </c>
      <c r="AT436" s="51">
        <v>362</v>
      </c>
      <c r="AU436" s="53">
        <v>50</v>
      </c>
      <c r="AV436" s="44">
        <f t="shared" si="168"/>
        <v>217.20000000000002</v>
      </c>
      <c r="AW436" s="51">
        <v>35</v>
      </c>
      <c r="AX436" s="53">
        <v>40</v>
      </c>
      <c r="AY436" s="44">
        <f t="shared" si="169"/>
        <v>26.25</v>
      </c>
      <c r="AZ436" s="51">
        <v>175</v>
      </c>
      <c r="BA436" s="53">
        <v>50</v>
      </c>
      <c r="BB436" s="44">
        <f t="shared" si="170"/>
        <v>105</v>
      </c>
      <c r="BC436" s="51">
        <v>312</v>
      </c>
      <c r="BD436" s="53">
        <v>50</v>
      </c>
      <c r="BE436" s="44">
        <f t="shared" si="171"/>
        <v>187.20000000000002</v>
      </c>
      <c r="BF436" s="51">
        <v>41</v>
      </c>
      <c r="BG436" s="53">
        <v>70</v>
      </c>
      <c r="BH436" s="44">
        <f t="shared" si="172"/>
        <v>17.571428571428573</v>
      </c>
      <c r="BI436" s="51">
        <v>31</v>
      </c>
      <c r="BJ436" s="53">
        <v>5</v>
      </c>
      <c r="BK436" s="44">
        <f t="shared" si="173"/>
        <v>186</v>
      </c>
      <c r="BL436" s="51">
        <v>204</v>
      </c>
      <c r="BM436" s="53">
        <v>50</v>
      </c>
      <c r="BN436" s="44">
        <f t="shared" si="174"/>
        <v>122.4</v>
      </c>
      <c r="BO436" s="51">
        <v>102</v>
      </c>
      <c r="BP436" s="53">
        <v>15</v>
      </c>
      <c r="BQ436" s="44">
        <f t="shared" si="175"/>
        <v>204</v>
      </c>
      <c r="BR436" s="51">
        <v>0</v>
      </c>
      <c r="BS436" s="53">
        <v>0</v>
      </c>
      <c r="BT436" s="44" t="s">
        <v>1755</v>
      </c>
      <c r="BU436" s="51">
        <v>37</v>
      </c>
      <c r="BV436" s="53">
        <v>5</v>
      </c>
      <c r="BW436" s="44">
        <f t="shared" si="176"/>
        <v>222</v>
      </c>
      <c r="BX436" s="51">
        <v>57</v>
      </c>
      <c r="BY436" s="53">
        <v>10</v>
      </c>
      <c r="BZ436" s="44">
        <f t="shared" si="177"/>
        <v>171</v>
      </c>
      <c r="CA436" s="55">
        <v>0</v>
      </c>
      <c r="CB436" s="55">
        <v>0</v>
      </c>
      <c r="CC436" s="44" t="s">
        <v>1755</v>
      </c>
      <c r="CD436" s="55">
        <v>0</v>
      </c>
      <c r="CE436" s="55">
        <v>0</v>
      </c>
      <c r="CF436" s="44" t="s">
        <v>1755</v>
      </c>
      <c r="CG436" s="55">
        <v>0</v>
      </c>
      <c r="CH436" s="55">
        <v>0</v>
      </c>
      <c r="CI436" s="44" t="s">
        <v>1755</v>
      </c>
      <c r="CJ436" s="55">
        <v>0</v>
      </c>
      <c r="CK436" s="55">
        <v>0</v>
      </c>
      <c r="CL436" s="44" t="s">
        <v>1755</v>
      </c>
      <c r="CM436" s="55">
        <v>0</v>
      </c>
      <c r="CN436" s="55">
        <v>10</v>
      </c>
      <c r="CO436" s="44">
        <f t="shared" si="181"/>
        <v>0</v>
      </c>
    </row>
    <row r="437" spans="1:93" ht="39.75" customHeight="1" x14ac:dyDescent="0.2">
      <c r="A437" s="48">
        <v>6463487</v>
      </c>
      <c r="B437" s="48" t="s">
        <v>797</v>
      </c>
      <c r="C437" s="48" t="s">
        <v>141</v>
      </c>
      <c r="D437" s="48" t="s">
        <v>142</v>
      </c>
      <c r="E437" s="48" t="s">
        <v>65</v>
      </c>
      <c r="F437" s="48" t="s">
        <v>796</v>
      </c>
      <c r="G437" s="48" t="s">
        <v>798</v>
      </c>
      <c r="H437" s="48" t="s">
        <v>65</v>
      </c>
      <c r="I437" s="45"/>
      <c r="J437" s="48">
        <v>8</v>
      </c>
      <c r="K437" s="48">
        <v>3</v>
      </c>
      <c r="L437" s="48" t="s">
        <v>799</v>
      </c>
      <c r="M437" s="51">
        <v>0</v>
      </c>
      <c r="N437" s="53">
        <v>0</v>
      </c>
      <c r="O437" s="44" t="s">
        <v>1755</v>
      </c>
      <c r="P437" s="51">
        <v>0</v>
      </c>
      <c r="Q437" s="53">
        <v>0</v>
      </c>
      <c r="R437" s="44" t="s">
        <v>1755</v>
      </c>
      <c r="S437" s="51">
        <v>372</v>
      </c>
      <c r="T437" s="53">
        <v>6</v>
      </c>
      <c r="U437" s="44">
        <f t="shared" si="182"/>
        <v>1860</v>
      </c>
      <c r="V437" s="51">
        <v>0</v>
      </c>
      <c r="W437" s="53">
        <v>0</v>
      </c>
      <c r="X437" s="44" t="s">
        <v>1755</v>
      </c>
      <c r="Y437" s="51">
        <v>145</v>
      </c>
      <c r="Z437" s="53">
        <v>24</v>
      </c>
      <c r="AA437" s="44">
        <f t="shared" si="162"/>
        <v>181.25</v>
      </c>
      <c r="AB437" s="51">
        <v>0</v>
      </c>
      <c r="AC437" s="53">
        <v>0</v>
      </c>
      <c r="AD437" s="44" t="s">
        <v>1755</v>
      </c>
      <c r="AE437" s="51">
        <v>0</v>
      </c>
      <c r="AF437" s="53">
        <v>0</v>
      </c>
      <c r="AG437" s="44" t="s">
        <v>1755</v>
      </c>
      <c r="AH437" s="51">
        <v>72</v>
      </c>
      <c r="AI437" s="53">
        <v>0</v>
      </c>
      <c r="AJ437" s="44" t="s">
        <v>1755</v>
      </c>
      <c r="AK437" s="51">
        <v>385</v>
      </c>
      <c r="AL437" s="53">
        <v>19</v>
      </c>
      <c r="AM437" s="44">
        <f t="shared" si="165"/>
        <v>607.89473684210532</v>
      </c>
      <c r="AN437" s="51">
        <v>496</v>
      </c>
      <c r="AO437" s="53">
        <v>58</v>
      </c>
      <c r="AP437" s="44">
        <f t="shared" si="166"/>
        <v>256.55172413793099</v>
      </c>
      <c r="AQ437" s="51">
        <v>209</v>
      </c>
      <c r="AR437" s="53">
        <v>7</v>
      </c>
      <c r="AS437" s="44">
        <f t="shared" si="167"/>
        <v>895.71428571428578</v>
      </c>
      <c r="AT437" s="51">
        <v>1822</v>
      </c>
      <c r="AU437" s="53">
        <v>170</v>
      </c>
      <c r="AV437" s="44">
        <f t="shared" si="168"/>
        <v>321.52941176470586</v>
      </c>
      <c r="AW437" s="51">
        <v>168</v>
      </c>
      <c r="AX437" s="53">
        <v>7</v>
      </c>
      <c r="AY437" s="44">
        <f t="shared" si="169"/>
        <v>720</v>
      </c>
      <c r="AZ437" s="51">
        <v>117</v>
      </c>
      <c r="BA437" s="53">
        <v>11</v>
      </c>
      <c r="BB437" s="44">
        <f t="shared" si="170"/>
        <v>319.09090909090912</v>
      </c>
      <c r="BC437" s="51">
        <v>1318</v>
      </c>
      <c r="BD437" s="53">
        <v>124</v>
      </c>
      <c r="BE437" s="44">
        <f t="shared" si="171"/>
        <v>318.87096774193549</v>
      </c>
      <c r="BF437" s="51">
        <v>139</v>
      </c>
      <c r="BG437" s="53">
        <v>3</v>
      </c>
      <c r="BH437" s="44">
        <f t="shared" si="172"/>
        <v>1390</v>
      </c>
      <c r="BI437" s="51">
        <v>27</v>
      </c>
      <c r="BJ437" s="53">
        <v>0</v>
      </c>
      <c r="BK437" s="44" t="s">
        <v>1755</v>
      </c>
      <c r="BL437" s="51">
        <v>900</v>
      </c>
      <c r="BM437" s="53">
        <v>282</v>
      </c>
      <c r="BN437" s="44">
        <f t="shared" si="174"/>
        <v>95.744680851063833</v>
      </c>
      <c r="BO437" s="51">
        <v>96</v>
      </c>
      <c r="BP437" s="53">
        <v>1</v>
      </c>
      <c r="BQ437" s="44">
        <f t="shared" si="175"/>
        <v>2880</v>
      </c>
      <c r="BR437" s="51">
        <v>0</v>
      </c>
      <c r="BS437" s="53">
        <v>0</v>
      </c>
      <c r="BT437" s="44" t="s">
        <v>1755</v>
      </c>
      <c r="BU437" s="51">
        <v>0</v>
      </c>
      <c r="BV437" s="53">
        <v>0</v>
      </c>
      <c r="BW437" s="44" t="s">
        <v>1755</v>
      </c>
      <c r="BX437" s="51">
        <v>149</v>
      </c>
      <c r="BY437" s="53">
        <v>9</v>
      </c>
      <c r="BZ437" s="44">
        <f t="shared" si="177"/>
        <v>496.66666666666674</v>
      </c>
      <c r="CA437" s="55">
        <v>0</v>
      </c>
      <c r="CB437" s="55">
        <v>0</v>
      </c>
      <c r="CC437" s="44" t="s">
        <v>1755</v>
      </c>
      <c r="CD437" s="55">
        <v>0</v>
      </c>
      <c r="CE437" s="55">
        <v>0</v>
      </c>
      <c r="CF437" s="44" t="s">
        <v>1755</v>
      </c>
      <c r="CG437" s="55">
        <v>9</v>
      </c>
      <c r="CH437" s="55">
        <v>0</v>
      </c>
      <c r="CI437" s="44" t="s">
        <v>1755</v>
      </c>
      <c r="CJ437" s="55">
        <v>122</v>
      </c>
      <c r="CK437" s="55">
        <v>14</v>
      </c>
      <c r="CL437" s="44">
        <f t="shared" si="180"/>
        <v>261.42857142857139</v>
      </c>
      <c r="CM437" s="55">
        <v>312</v>
      </c>
      <c r="CN437" s="55">
        <v>8</v>
      </c>
      <c r="CO437" s="44">
        <f t="shared" si="181"/>
        <v>1170</v>
      </c>
    </row>
    <row r="438" spans="1:93" ht="39.75" customHeight="1" x14ac:dyDescent="0.2">
      <c r="A438" s="48">
        <v>6569803</v>
      </c>
      <c r="B438" s="48" t="s">
        <v>981</v>
      </c>
      <c r="C438" s="48" t="s">
        <v>983</v>
      </c>
      <c r="D438" s="48" t="s">
        <v>152</v>
      </c>
      <c r="E438" s="48" t="s">
        <v>65</v>
      </c>
      <c r="F438" s="48" t="s">
        <v>980</v>
      </c>
      <c r="G438" s="48" t="s">
        <v>982</v>
      </c>
      <c r="H438" s="48" t="s">
        <v>65</v>
      </c>
      <c r="I438" s="45"/>
      <c r="J438" s="48">
        <v>0</v>
      </c>
      <c r="K438" s="48">
        <v>0</v>
      </c>
      <c r="L438" s="48" t="s">
        <v>82</v>
      </c>
      <c r="M438" s="51">
        <v>0</v>
      </c>
      <c r="N438" s="53">
        <v>0</v>
      </c>
      <c r="O438" s="44" t="s">
        <v>1755</v>
      </c>
      <c r="P438" s="51">
        <v>0</v>
      </c>
      <c r="Q438" s="53">
        <v>0</v>
      </c>
      <c r="R438" s="44" t="s">
        <v>1755</v>
      </c>
      <c r="S438" s="51">
        <v>106</v>
      </c>
      <c r="T438" s="53">
        <v>0</v>
      </c>
      <c r="U438" s="44" t="s">
        <v>1755</v>
      </c>
      <c r="V438" s="51">
        <v>0</v>
      </c>
      <c r="W438" s="53">
        <v>0</v>
      </c>
      <c r="X438" s="44" t="s">
        <v>1755</v>
      </c>
      <c r="Y438" s="51">
        <v>0</v>
      </c>
      <c r="Z438" s="53">
        <v>0</v>
      </c>
      <c r="AA438" s="44" t="s">
        <v>1755</v>
      </c>
      <c r="AB438" s="51">
        <v>0</v>
      </c>
      <c r="AC438" s="53">
        <v>0</v>
      </c>
      <c r="AD438" s="44" t="s">
        <v>1755</v>
      </c>
      <c r="AE438" s="51">
        <v>0</v>
      </c>
      <c r="AF438" s="53">
        <v>0</v>
      </c>
      <c r="AG438" s="44" t="s">
        <v>1755</v>
      </c>
      <c r="AH438" s="51">
        <v>0</v>
      </c>
      <c r="AI438" s="53">
        <v>0</v>
      </c>
      <c r="AJ438" s="44" t="s">
        <v>1755</v>
      </c>
      <c r="AK438" s="51">
        <v>67</v>
      </c>
      <c r="AL438" s="53">
        <v>15</v>
      </c>
      <c r="AM438" s="44">
        <f t="shared" si="165"/>
        <v>134</v>
      </c>
      <c r="AN438" s="51">
        <v>132</v>
      </c>
      <c r="AO438" s="53">
        <v>10</v>
      </c>
      <c r="AP438" s="44">
        <f t="shared" si="166"/>
        <v>396</v>
      </c>
      <c r="AQ438" s="51">
        <v>38</v>
      </c>
      <c r="AR438" s="53">
        <v>0</v>
      </c>
      <c r="AS438" s="44" t="s">
        <v>1755</v>
      </c>
      <c r="AT438" s="51">
        <v>0</v>
      </c>
      <c r="AU438" s="53">
        <v>0</v>
      </c>
      <c r="AV438" s="44" t="s">
        <v>1755</v>
      </c>
      <c r="AW438" s="51">
        <v>805</v>
      </c>
      <c r="AX438" s="53">
        <v>5</v>
      </c>
      <c r="AY438" s="44">
        <f t="shared" si="169"/>
        <v>4830</v>
      </c>
      <c r="AZ438" s="51">
        <v>124</v>
      </c>
      <c r="BA438" s="53">
        <v>25</v>
      </c>
      <c r="BB438" s="44">
        <f t="shared" si="170"/>
        <v>148.80000000000001</v>
      </c>
      <c r="BC438" s="51">
        <v>100</v>
      </c>
      <c r="BD438" s="53">
        <v>0</v>
      </c>
      <c r="BE438" s="44" t="s">
        <v>1755</v>
      </c>
      <c r="BF438" s="51">
        <v>110</v>
      </c>
      <c r="BG438" s="53">
        <v>10</v>
      </c>
      <c r="BH438" s="44">
        <f t="shared" si="172"/>
        <v>330</v>
      </c>
      <c r="BI438" s="51">
        <v>0</v>
      </c>
      <c r="BJ438" s="53">
        <v>0</v>
      </c>
      <c r="BK438" s="44" t="s">
        <v>1755</v>
      </c>
      <c r="BL438" s="51">
        <v>96</v>
      </c>
      <c r="BM438" s="54">
        <v>0</v>
      </c>
      <c r="BN438" s="44" t="s">
        <v>1755</v>
      </c>
      <c r="BO438" s="51">
        <v>0</v>
      </c>
      <c r="BP438" s="53">
        <v>0</v>
      </c>
      <c r="BQ438" s="44" t="s">
        <v>1755</v>
      </c>
      <c r="BR438" s="51">
        <v>0</v>
      </c>
      <c r="BS438" s="53">
        <v>0</v>
      </c>
      <c r="BT438" s="44" t="s">
        <v>1755</v>
      </c>
      <c r="BU438" s="51">
        <v>0</v>
      </c>
      <c r="BV438" s="53">
        <v>0</v>
      </c>
      <c r="BW438" s="44" t="s">
        <v>1755</v>
      </c>
      <c r="BX438" s="51">
        <v>30</v>
      </c>
      <c r="BY438" s="53">
        <v>0</v>
      </c>
      <c r="BZ438" s="44" t="s">
        <v>1755</v>
      </c>
      <c r="CA438" s="55">
        <v>0</v>
      </c>
      <c r="CB438" s="55">
        <v>0</v>
      </c>
      <c r="CC438" s="44" t="s">
        <v>1755</v>
      </c>
      <c r="CD438" s="55">
        <v>0</v>
      </c>
      <c r="CE438" s="55">
        <v>0</v>
      </c>
      <c r="CF438" s="44" t="s">
        <v>1755</v>
      </c>
      <c r="CG438" s="55">
        <v>0</v>
      </c>
      <c r="CH438" s="55">
        <v>0</v>
      </c>
      <c r="CI438" s="44" t="s">
        <v>1755</v>
      </c>
      <c r="CJ438" s="55">
        <v>158</v>
      </c>
      <c r="CK438" s="55">
        <v>2</v>
      </c>
      <c r="CL438" s="44">
        <f t="shared" si="180"/>
        <v>2370</v>
      </c>
      <c r="CM438" s="55">
        <v>51</v>
      </c>
      <c r="CN438" s="55">
        <v>1</v>
      </c>
      <c r="CO438" s="44">
        <f t="shared" si="181"/>
        <v>1530</v>
      </c>
    </row>
    <row r="439" spans="1:93" ht="39.75" customHeight="1" x14ac:dyDescent="0.2">
      <c r="A439" s="48">
        <v>6571573</v>
      </c>
      <c r="B439" s="48" t="s">
        <v>1192</v>
      </c>
      <c r="C439" s="48" t="s">
        <v>141</v>
      </c>
      <c r="D439" s="48" t="s">
        <v>142</v>
      </c>
      <c r="E439" s="48" t="s">
        <v>63</v>
      </c>
      <c r="F439" s="48" t="s">
        <v>1191</v>
      </c>
      <c r="G439" s="48" t="s">
        <v>1193</v>
      </c>
      <c r="H439" s="48" t="s">
        <v>65</v>
      </c>
      <c r="I439" s="45"/>
      <c r="J439" s="48">
        <v>4</v>
      </c>
      <c r="K439" s="48">
        <v>5</v>
      </c>
      <c r="L439" s="48" t="s">
        <v>64</v>
      </c>
      <c r="M439" s="51">
        <v>0</v>
      </c>
      <c r="N439" s="53">
        <v>0</v>
      </c>
      <c r="O439" s="44" t="s">
        <v>1755</v>
      </c>
      <c r="P439" s="51">
        <v>0</v>
      </c>
      <c r="Q439" s="53">
        <v>0</v>
      </c>
      <c r="R439" s="44" t="s">
        <v>1755</v>
      </c>
      <c r="S439" s="51">
        <v>27</v>
      </c>
      <c r="T439" s="53">
        <v>20</v>
      </c>
      <c r="U439" s="44">
        <f t="shared" si="182"/>
        <v>40.5</v>
      </c>
      <c r="V439" s="51">
        <v>0</v>
      </c>
      <c r="W439" s="53">
        <v>0</v>
      </c>
      <c r="X439" s="44" t="s">
        <v>1755</v>
      </c>
      <c r="Y439" s="51">
        <v>0</v>
      </c>
      <c r="Z439" s="53">
        <v>0</v>
      </c>
      <c r="AA439" s="44" t="s">
        <v>1755</v>
      </c>
      <c r="AB439" s="51">
        <v>0</v>
      </c>
      <c r="AC439" s="53">
        <v>0</v>
      </c>
      <c r="AD439" s="44" t="s">
        <v>1755</v>
      </c>
      <c r="AE439" s="51">
        <v>0</v>
      </c>
      <c r="AF439" s="53">
        <v>0</v>
      </c>
      <c r="AG439" s="44" t="s">
        <v>1755</v>
      </c>
      <c r="AH439" s="51">
        <v>0</v>
      </c>
      <c r="AI439" s="53">
        <v>0</v>
      </c>
      <c r="AJ439" s="44" t="s">
        <v>1755</v>
      </c>
      <c r="AK439" s="51">
        <v>174</v>
      </c>
      <c r="AL439" s="53">
        <v>14</v>
      </c>
      <c r="AM439" s="44">
        <f t="shared" si="165"/>
        <v>372.85714285714289</v>
      </c>
      <c r="AN439" s="51">
        <v>271</v>
      </c>
      <c r="AO439" s="53">
        <v>15</v>
      </c>
      <c r="AP439" s="44">
        <f t="shared" si="166"/>
        <v>542</v>
      </c>
      <c r="AQ439" s="51">
        <v>39</v>
      </c>
      <c r="AR439" s="54">
        <v>6</v>
      </c>
      <c r="AS439" s="44">
        <f t="shared" si="167"/>
        <v>195</v>
      </c>
      <c r="AT439" s="51">
        <v>430</v>
      </c>
      <c r="AU439" s="53">
        <v>76</v>
      </c>
      <c r="AV439" s="44">
        <f t="shared" si="168"/>
        <v>169.73684210526315</v>
      </c>
      <c r="AW439" s="51">
        <v>139</v>
      </c>
      <c r="AX439" s="54">
        <v>6</v>
      </c>
      <c r="AY439" s="44">
        <f t="shared" si="169"/>
        <v>695</v>
      </c>
      <c r="AZ439" s="51">
        <v>0</v>
      </c>
      <c r="BA439" s="53">
        <v>0</v>
      </c>
      <c r="BB439" s="44" t="s">
        <v>1755</v>
      </c>
      <c r="BC439" s="51">
        <v>411</v>
      </c>
      <c r="BD439" s="53">
        <v>35</v>
      </c>
      <c r="BE439" s="44">
        <f t="shared" si="171"/>
        <v>352.28571428571428</v>
      </c>
      <c r="BF439" s="51">
        <v>72</v>
      </c>
      <c r="BG439" s="53">
        <v>37</v>
      </c>
      <c r="BH439" s="44">
        <f t="shared" si="172"/>
        <v>58.378378378378379</v>
      </c>
      <c r="BI439" s="51">
        <v>0</v>
      </c>
      <c r="BJ439" s="53">
        <v>0</v>
      </c>
      <c r="BK439" s="44" t="s">
        <v>1755</v>
      </c>
      <c r="BL439" s="51">
        <v>653</v>
      </c>
      <c r="BM439" s="53">
        <v>86</v>
      </c>
      <c r="BN439" s="44">
        <f t="shared" si="174"/>
        <v>227.7906976744186</v>
      </c>
      <c r="BO439" s="51">
        <v>0</v>
      </c>
      <c r="BP439" s="53">
        <v>0</v>
      </c>
      <c r="BQ439" s="44" t="s">
        <v>1755</v>
      </c>
      <c r="BR439" s="51">
        <v>0</v>
      </c>
      <c r="BS439" s="53">
        <v>0</v>
      </c>
      <c r="BT439" s="44" t="s">
        <v>1755</v>
      </c>
      <c r="BU439" s="51">
        <v>0</v>
      </c>
      <c r="BV439" s="53">
        <v>0</v>
      </c>
      <c r="BW439" s="44" t="s">
        <v>1755</v>
      </c>
      <c r="BX439" s="51">
        <v>51</v>
      </c>
      <c r="BY439" s="54">
        <v>8</v>
      </c>
      <c r="BZ439" s="44">
        <f t="shared" si="177"/>
        <v>191.25</v>
      </c>
      <c r="CA439" s="55">
        <v>0</v>
      </c>
      <c r="CB439" s="55">
        <v>0</v>
      </c>
      <c r="CC439" s="44" t="s">
        <v>1755</v>
      </c>
      <c r="CD439" s="55">
        <v>0</v>
      </c>
      <c r="CE439" s="55">
        <v>0</v>
      </c>
      <c r="CF439" s="44" t="s">
        <v>1755</v>
      </c>
      <c r="CG439" s="55">
        <v>0</v>
      </c>
      <c r="CH439" s="55">
        <v>0</v>
      </c>
      <c r="CI439" s="44" t="s">
        <v>1755</v>
      </c>
      <c r="CJ439" s="55">
        <v>184</v>
      </c>
      <c r="CK439" s="56">
        <v>9</v>
      </c>
      <c r="CL439" s="44">
        <f t="shared" si="180"/>
        <v>613.33333333333326</v>
      </c>
      <c r="CM439" s="55">
        <v>78</v>
      </c>
      <c r="CN439" s="56">
        <v>4</v>
      </c>
      <c r="CO439" s="44">
        <f t="shared" si="181"/>
        <v>585</v>
      </c>
    </row>
    <row r="440" spans="1:93" ht="39.75" customHeight="1" x14ac:dyDescent="0.2">
      <c r="A440" s="48">
        <v>6575560</v>
      </c>
      <c r="B440" s="48" t="s">
        <v>617</v>
      </c>
      <c r="C440" s="48" t="s">
        <v>579</v>
      </c>
      <c r="D440" s="48" t="s">
        <v>171</v>
      </c>
      <c r="E440" s="48" t="s">
        <v>65</v>
      </c>
      <c r="F440" s="48" t="s">
        <v>616</v>
      </c>
      <c r="G440" s="48">
        <v>3132372352</v>
      </c>
      <c r="H440" s="48" t="s">
        <v>65</v>
      </c>
      <c r="I440" s="45"/>
      <c r="J440" s="48">
        <v>76</v>
      </c>
      <c r="K440" s="48">
        <v>30</v>
      </c>
      <c r="L440" s="48" t="s">
        <v>261</v>
      </c>
      <c r="M440" s="51">
        <v>1389</v>
      </c>
      <c r="N440" s="53">
        <v>40</v>
      </c>
      <c r="O440" s="44">
        <f t="shared" si="184"/>
        <v>1041.75</v>
      </c>
      <c r="P440" s="51">
        <v>0</v>
      </c>
      <c r="Q440" s="53">
        <v>0</v>
      </c>
      <c r="R440" s="44" t="s">
        <v>1755</v>
      </c>
      <c r="S440" s="51">
        <v>980</v>
      </c>
      <c r="T440" s="53">
        <v>320</v>
      </c>
      <c r="U440" s="44">
        <f t="shared" si="182"/>
        <v>91.875</v>
      </c>
      <c r="V440" s="51">
        <v>0</v>
      </c>
      <c r="W440" s="53">
        <v>0</v>
      </c>
      <c r="X440" s="44" t="s">
        <v>1755</v>
      </c>
      <c r="Y440" s="51">
        <v>0</v>
      </c>
      <c r="Z440" s="53">
        <v>0</v>
      </c>
      <c r="AA440" s="44" t="s">
        <v>1755</v>
      </c>
      <c r="AB440" s="51">
        <v>0</v>
      </c>
      <c r="AC440" s="53">
        <v>0</v>
      </c>
      <c r="AD440" s="44" t="s">
        <v>1755</v>
      </c>
      <c r="AE440" s="51">
        <v>14</v>
      </c>
      <c r="AF440" s="53">
        <v>120</v>
      </c>
      <c r="AG440" s="44">
        <f t="shared" si="163"/>
        <v>3.5</v>
      </c>
      <c r="AH440" s="51">
        <v>705</v>
      </c>
      <c r="AI440" s="53">
        <v>140</v>
      </c>
      <c r="AJ440" s="44">
        <f t="shared" si="164"/>
        <v>151.07142857142856</v>
      </c>
      <c r="AK440" s="51">
        <v>359</v>
      </c>
      <c r="AL440" s="53">
        <v>102</v>
      </c>
      <c r="AM440" s="44">
        <f t="shared" si="165"/>
        <v>105.58823529411765</v>
      </c>
      <c r="AN440" s="51">
        <v>2086</v>
      </c>
      <c r="AO440" s="53">
        <v>160</v>
      </c>
      <c r="AP440" s="44">
        <f t="shared" si="166"/>
        <v>391.125</v>
      </c>
      <c r="AQ440" s="51">
        <v>397</v>
      </c>
      <c r="AR440" s="53">
        <v>0</v>
      </c>
      <c r="AS440" s="44" t="s">
        <v>1755</v>
      </c>
      <c r="AT440" s="51">
        <v>4698</v>
      </c>
      <c r="AU440" s="53">
        <v>1580</v>
      </c>
      <c r="AV440" s="44">
        <f t="shared" si="168"/>
        <v>89.202531645569621</v>
      </c>
      <c r="AW440" s="51">
        <v>451</v>
      </c>
      <c r="AX440" s="53">
        <v>118</v>
      </c>
      <c r="AY440" s="44">
        <f t="shared" si="169"/>
        <v>114.66101694915254</v>
      </c>
      <c r="AZ440" s="51">
        <v>2053</v>
      </c>
      <c r="BA440" s="53">
        <v>554</v>
      </c>
      <c r="BB440" s="44">
        <f t="shared" si="170"/>
        <v>111.17328519855594</v>
      </c>
      <c r="BC440" s="51">
        <v>7003</v>
      </c>
      <c r="BD440" s="53">
        <v>800</v>
      </c>
      <c r="BE440" s="44">
        <f t="shared" si="171"/>
        <v>262.61250000000001</v>
      </c>
      <c r="BF440" s="51">
        <v>8914</v>
      </c>
      <c r="BG440" s="53">
        <v>1500</v>
      </c>
      <c r="BH440" s="44">
        <f t="shared" si="172"/>
        <v>178.28</v>
      </c>
      <c r="BI440" s="51">
        <v>344</v>
      </c>
      <c r="BJ440" s="53">
        <v>60</v>
      </c>
      <c r="BK440" s="44">
        <f t="shared" si="173"/>
        <v>172</v>
      </c>
      <c r="BL440" s="51">
        <v>6295</v>
      </c>
      <c r="BM440" s="53">
        <v>2040</v>
      </c>
      <c r="BN440" s="44">
        <f t="shared" si="174"/>
        <v>92.57352941176471</v>
      </c>
      <c r="BO440" s="51">
        <v>1944</v>
      </c>
      <c r="BP440" s="53">
        <v>980</v>
      </c>
      <c r="BQ440" s="44">
        <f t="shared" si="175"/>
        <v>59.510204081632651</v>
      </c>
      <c r="BR440" s="51">
        <v>0</v>
      </c>
      <c r="BS440" s="53">
        <v>0</v>
      </c>
      <c r="BT440" s="44" t="s">
        <v>1755</v>
      </c>
      <c r="BU440" s="51">
        <v>11867</v>
      </c>
      <c r="BV440" s="53">
        <v>240</v>
      </c>
      <c r="BW440" s="44">
        <f t="shared" si="176"/>
        <v>1483.375</v>
      </c>
      <c r="BX440" s="51">
        <v>410</v>
      </c>
      <c r="BY440" s="53">
        <v>20</v>
      </c>
      <c r="BZ440" s="44">
        <f t="shared" si="177"/>
        <v>615</v>
      </c>
      <c r="CA440" s="55">
        <v>0</v>
      </c>
      <c r="CB440" s="55">
        <v>0</v>
      </c>
      <c r="CC440" s="44" t="s">
        <v>1755</v>
      </c>
      <c r="CD440" s="55">
        <v>0</v>
      </c>
      <c r="CE440" s="55">
        <v>0</v>
      </c>
      <c r="CF440" s="44" t="s">
        <v>1755</v>
      </c>
      <c r="CG440" s="55">
        <v>0</v>
      </c>
      <c r="CH440" s="55">
        <v>0</v>
      </c>
      <c r="CI440" s="44" t="s">
        <v>1755</v>
      </c>
      <c r="CJ440" s="55">
        <v>0</v>
      </c>
      <c r="CK440" s="55">
        <v>0</v>
      </c>
      <c r="CL440" s="44" t="s">
        <v>1755</v>
      </c>
      <c r="CM440" s="55">
        <v>0</v>
      </c>
      <c r="CN440" s="55">
        <v>0</v>
      </c>
      <c r="CO440" s="44" t="s">
        <v>1755</v>
      </c>
    </row>
    <row r="441" spans="1:93" ht="39.75" customHeight="1" x14ac:dyDescent="0.2">
      <c r="A441" s="48">
        <v>6601804</v>
      </c>
      <c r="B441" s="48" t="s">
        <v>1064</v>
      </c>
      <c r="C441" s="48" t="s">
        <v>315</v>
      </c>
      <c r="D441" s="48" t="s">
        <v>157</v>
      </c>
      <c r="E441" s="48" t="s">
        <v>63</v>
      </c>
      <c r="F441" s="48" t="s">
        <v>1063</v>
      </c>
      <c r="G441" s="48" t="s">
        <v>1065</v>
      </c>
      <c r="H441" s="48" t="s">
        <v>63</v>
      </c>
      <c r="I441" s="48" t="s">
        <v>1066</v>
      </c>
      <c r="J441" s="48">
        <v>20</v>
      </c>
      <c r="K441" s="48">
        <v>20</v>
      </c>
      <c r="L441" s="48" t="s">
        <v>82</v>
      </c>
      <c r="M441" s="51">
        <v>407</v>
      </c>
      <c r="N441" s="53">
        <v>240</v>
      </c>
      <c r="O441" s="44">
        <f t="shared" si="184"/>
        <v>50.875</v>
      </c>
      <c r="P441" s="51">
        <v>6</v>
      </c>
      <c r="Q441" s="53">
        <v>0</v>
      </c>
      <c r="R441" s="44" t="s">
        <v>1755</v>
      </c>
      <c r="S441" s="51">
        <v>1432</v>
      </c>
      <c r="T441" s="53">
        <v>510</v>
      </c>
      <c r="U441" s="44">
        <f t="shared" si="182"/>
        <v>84.235294117647058</v>
      </c>
      <c r="V441" s="51">
        <v>0</v>
      </c>
      <c r="W441" s="53">
        <v>0</v>
      </c>
      <c r="X441" s="44" t="s">
        <v>1755</v>
      </c>
      <c r="Y441" s="51">
        <v>147</v>
      </c>
      <c r="Z441" s="53">
        <v>2100</v>
      </c>
      <c r="AA441" s="44">
        <f t="shared" si="162"/>
        <v>2.1</v>
      </c>
      <c r="AB441" s="51">
        <v>0</v>
      </c>
      <c r="AC441" s="53">
        <v>0</v>
      </c>
      <c r="AD441" s="44" t="s">
        <v>1755</v>
      </c>
      <c r="AE441" s="51">
        <v>1327</v>
      </c>
      <c r="AF441" s="53">
        <v>514</v>
      </c>
      <c r="AG441" s="44">
        <f t="shared" si="163"/>
        <v>77.451361867704279</v>
      </c>
      <c r="AH441" s="51">
        <v>2113</v>
      </c>
      <c r="AI441" s="53">
        <v>1500</v>
      </c>
      <c r="AJ441" s="44">
        <f t="shared" si="164"/>
        <v>42.260000000000005</v>
      </c>
      <c r="AK441" s="51">
        <v>1307</v>
      </c>
      <c r="AL441" s="53">
        <v>120</v>
      </c>
      <c r="AM441" s="44">
        <f t="shared" si="165"/>
        <v>326.75</v>
      </c>
      <c r="AN441" s="51">
        <v>9242</v>
      </c>
      <c r="AO441" s="53">
        <v>1080</v>
      </c>
      <c r="AP441" s="44">
        <f t="shared" si="166"/>
        <v>256.72222222222223</v>
      </c>
      <c r="AQ441" s="51">
        <v>1045</v>
      </c>
      <c r="AR441" s="53">
        <v>90</v>
      </c>
      <c r="AS441" s="44">
        <f t="shared" si="167"/>
        <v>348.33333333333331</v>
      </c>
      <c r="AT441" s="51">
        <v>24299</v>
      </c>
      <c r="AU441" s="53">
        <v>10000</v>
      </c>
      <c r="AV441" s="44">
        <f t="shared" si="168"/>
        <v>72.896999999999991</v>
      </c>
      <c r="AW441" s="51">
        <v>1272</v>
      </c>
      <c r="AX441" s="53">
        <v>90</v>
      </c>
      <c r="AY441" s="44">
        <f t="shared" si="169"/>
        <v>424</v>
      </c>
      <c r="AZ441" s="51">
        <v>914</v>
      </c>
      <c r="BA441" s="53">
        <v>300</v>
      </c>
      <c r="BB441" s="44">
        <f t="shared" si="170"/>
        <v>91.4</v>
      </c>
      <c r="BC441" s="51">
        <v>14610</v>
      </c>
      <c r="BD441" s="53">
        <v>16783</v>
      </c>
      <c r="BE441" s="44">
        <f t="shared" si="171"/>
        <v>26.115712327950902</v>
      </c>
      <c r="BF441" s="51">
        <v>19196</v>
      </c>
      <c r="BG441" s="53">
        <v>19401</v>
      </c>
      <c r="BH441" s="44">
        <f t="shared" si="172"/>
        <v>29.683006030616976</v>
      </c>
      <c r="BI441" s="51">
        <v>59</v>
      </c>
      <c r="BJ441" s="53">
        <v>15</v>
      </c>
      <c r="BK441" s="44">
        <f t="shared" si="173"/>
        <v>118</v>
      </c>
      <c r="BL441" s="51">
        <v>9118</v>
      </c>
      <c r="BM441" s="53">
        <v>10500</v>
      </c>
      <c r="BN441" s="44">
        <f t="shared" si="174"/>
        <v>26.05142857142857</v>
      </c>
      <c r="BO441" s="51">
        <v>9243</v>
      </c>
      <c r="BP441" s="53">
        <v>6750</v>
      </c>
      <c r="BQ441" s="44">
        <f t="shared" si="175"/>
        <v>41.08</v>
      </c>
      <c r="BR441" s="51">
        <v>0</v>
      </c>
      <c r="BS441" s="53">
        <v>0</v>
      </c>
      <c r="BT441" s="44" t="s">
        <v>1755</v>
      </c>
      <c r="BU441" s="51">
        <v>4712</v>
      </c>
      <c r="BV441" s="53">
        <v>1620</v>
      </c>
      <c r="BW441" s="44">
        <f t="shared" si="176"/>
        <v>87.259259259259267</v>
      </c>
      <c r="BX441" s="51">
        <v>292</v>
      </c>
      <c r="BY441" s="53">
        <v>90</v>
      </c>
      <c r="BZ441" s="44">
        <f t="shared" si="177"/>
        <v>97.333333333333329</v>
      </c>
      <c r="CA441" s="55">
        <v>0</v>
      </c>
      <c r="CB441" s="55">
        <v>0</v>
      </c>
      <c r="CC441" s="44" t="s">
        <v>1755</v>
      </c>
      <c r="CD441" s="55">
        <v>0</v>
      </c>
      <c r="CE441" s="55">
        <v>0</v>
      </c>
      <c r="CF441" s="44" t="s">
        <v>1755</v>
      </c>
      <c r="CG441" s="55">
        <v>0</v>
      </c>
      <c r="CH441" s="55">
        <v>0</v>
      </c>
      <c r="CI441" s="44" t="s">
        <v>1755</v>
      </c>
      <c r="CJ441" s="55">
        <v>0</v>
      </c>
      <c r="CK441" s="55">
        <v>0</v>
      </c>
      <c r="CL441" s="44" t="s">
        <v>1755</v>
      </c>
      <c r="CM441" s="55">
        <v>0</v>
      </c>
      <c r="CN441" s="55">
        <v>0</v>
      </c>
      <c r="CO441" s="44" t="s">
        <v>1755</v>
      </c>
    </row>
    <row r="442" spans="1:93" ht="39.75" customHeight="1" x14ac:dyDescent="0.2">
      <c r="A442" s="48">
        <v>6697054</v>
      </c>
      <c r="B442" s="48" t="s">
        <v>408</v>
      </c>
      <c r="C442" s="48" t="s">
        <v>410</v>
      </c>
      <c r="D442" s="48" t="s">
        <v>392</v>
      </c>
      <c r="E442" s="48" t="s">
        <v>63</v>
      </c>
      <c r="F442" s="48" t="s">
        <v>407</v>
      </c>
      <c r="G442" s="48" t="s">
        <v>409</v>
      </c>
      <c r="H442" s="48" t="s">
        <v>65</v>
      </c>
      <c r="I442" s="45"/>
      <c r="J442" s="48">
        <v>125</v>
      </c>
      <c r="K442" s="48">
        <v>3</v>
      </c>
      <c r="L442" s="48" t="s">
        <v>64</v>
      </c>
      <c r="M442" s="51">
        <v>0</v>
      </c>
      <c r="N442" s="53">
        <v>0</v>
      </c>
      <c r="O442" s="44" t="s">
        <v>1755</v>
      </c>
      <c r="P442" s="51">
        <v>0</v>
      </c>
      <c r="Q442" s="53">
        <v>0</v>
      </c>
      <c r="R442" s="44" t="s">
        <v>1755</v>
      </c>
      <c r="S442" s="51">
        <v>472</v>
      </c>
      <c r="T442" s="53">
        <v>0</v>
      </c>
      <c r="U442" s="44" t="s">
        <v>1755</v>
      </c>
      <c r="V442" s="51">
        <v>0</v>
      </c>
      <c r="W442" s="53">
        <v>0</v>
      </c>
      <c r="X442" s="44" t="s">
        <v>1755</v>
      </c>
      <c r="Y442" s="51">
        <v>0</v>
      </c>
      <c r="Z442" s="53">
        <v>0</v>
      </c>
      <c r="AA442" s="44" t="s">
        <v>1755</v>
      </c>
      <c r="AB442" s="51">
        <v>0</v>
      </c>
      <c r="AC442" s="53">
        <v>0</v>
      </c>
      <c r="AD442" s="44" t="s">
        <v>1755</v>
      </c>
      <c r="AE442" s="51">
        <v>450</v>
      </c>
      <c r="AF442" s="53">
        <v>0</v>
      </c>
      <c r="AG442" s="44" t="s">
        <v>1755</v>
      </c>
      <c r="AH442" s="51">
        <v>0</v>
      </c>
      <c r="AI442" s="53">
        <v>0</v>
      </c>
      <c r="AJ442" s="44" t="s">
        <v>1755</v>
      </c>
      <c r="AK442" s="51">
        <v>2037</v>
      </c>
      <c r="AL442" s="53">
        <v>6</v>
      </c>
      <c r="AM442" s="44">
        <f t="shared" si="165"/>
        <v>10185</v>
      </c>
      <c r="AN442" s="51">
        <v>211</v>
      </c>
      <c r="AO442" s="53">
        <v>2</v>
      </c>
      <c r="AP442" s="44">
        <f t="shared" si="166"/>
        <v>3165</v>
      </c>
      <c r="AQ442" s="51">
        <v>34</v>
      </c>
      <c r="AR442" s="53">
        <v>1</v>
      </c>
      <c r="AS442" s="44">
        <f t="shared" si="167"/>
        <v>1020</v>
      </c>
      <c r="AT442" s="51">
        <v>180</v>
      </c>
      <c r="AU442" s="53">
        <v>231</v>
      </c>
      <c r="AV442" s="44">
        <f t="shared" si="168"/>
        <v>23.376623376623378</v>
      </c>
      <c r="AW442" s="51">
        <v>181</v>
      </c>
      <c r="AX442" s="53">
        <v>8</v>
      </c>
      <c r="AY442" s="44">
        <f t="shared" si="169"/>
        <v>678.75</v>
      </c>
      <c r="AZ442" s="51">
        <v>1205</v>
      </c>
      <c r="BA442" s="53">
        <v>15</v>
      </c>
      <c r="BB442" s="44">
        <f t="shared" si="170"/>
        <v>2410</v>
      </c>
      <c r="BC442" s="51">
        <v>153</v>
      </c>
      <c r="BD442" s="53">
        <v>42</v>
      </c>
      <c r="BE442" s="44">
        <f t="shared" si="171"/>
        <v>109.28571428571428</v>
      </c>
      <c r="BF442" s="51">
        <v>3883</v>
      </c>
      <c r="BG442" s="53">
        <v>46</v>
      </c>
      <c r="BH442" s="44">
        <f t="shared" si="172"/>
        <v>2532.391304347826</v>
      </c>
      <c r="BI442" s="51">
        <v>7</v>
      </c>
      <c r="BJ442" s="53">
        <v>0</v>
      </c>
      <c r="BK442" s="44" t="s">
        <v>1755</v>
      </c>
      <c r="BL442" s="51">
        <v>443</v>
      </c>
      <c r="BM442" s="53">
        <v>56</v>
      </c>
      <c r="BN442" s="44">
        <f t="shared" si="174"/>
        <v>237.32142857142856</v>
      </c>
      <c r="BO442" s="51">
        <v>0</v>
      </c>
      <c r="BP442" s="53">
        <v>0</v>
      </c>
      <c r="BQ442" s="44" t="s">
        <v>1755</v>
      </c>
      <c r="BR442" s="51">
        <v>0</v>
      </c>
      <c r="BS442" s="53">
        <v>0</v>
      </c>
      <c r="BT442" s="44" t="s">
        <v>1755</v>
      </c>
      <c r="BU442" s="51">
        <v>203</v>
      </c>
      <c r="BV442" s="53">
        <v>45</v>
      </c>
      <c r="BW442" s="44">
        <f t="shared" si="176"/>
        <v>135.33333333333334</v>
      </c>
      <c r="BX442" s="51">
        <v>72</v>
      </c>
      <c r="BY442" s="53">
        <v>0</v>
      </c>
      <c r="BZ442" s="44" t="s">
        <v>1755</v>
      </c>
      <c r="CA442" s="55">
        <v>532</v>
      </c>
      <c r="CB442" s="55">
        <v>0</v>
      </c>
      <c r="CC442" s="44" t="s">
        <v>1755</v>
      </c>
      <c r="CD442" s="55">
        <v>0</v>
      </c>
      <c r="CE442" s="55">
        <v>0</v>
      </c>
      <c r="CF442" s="44" t="s">
        <v>1755</v>
      </c>
      <c r="CG442" s="55">
        <v>0</v>
      </c>
      <c r="CH442" s="55">
        <v>0</v>
      </c>
      <c r="CI442" s="44" t="s">
        <v>1755</v>
      </c>
      <c r="CJ442" s="55">
        <v>0</v>
      </c>
      <c r="CK442" s="55">
        <v>0</v>
      </c>
      <c r="CL442" s="44" t="s">
        <v>1755</v>
      </c>
      <c r="CM442" s="55">
        <v>0</v>
      </c>
      <c r="CN442" s="55">
        <v>0</v>
      </c>
      <c r="CO442" s="44" t="s">
        <v>1755</v>
      </c>
    </row>
    <row r="443" spans="1:93" ht="39.75" customHeight="1" x14ac:dyDescent="0.2">
      <c r="A443" s="48">
        <v>6798128</v>
      </c>
      <c r="B443" s="48" t="s">
        <v>850</v>
      </c>
      <c r="C443" s="48" t="s">
        <v>270</v>
      </c>
      <c r="D443" s="48" t="s">
        <v>100</v>
      </c>
      <c r="E443" s="48" t="s">
        <v>65</v>
      </c>
      <c r="F443" s="48" t="s">
        <v>849</v>
      </c>
      <c r="G443" s="48">
        <v>32984849191</v>
      </c>
      <c r="H443" s="48" t="s">
        <v>65</v>
      </c>
      <c r="I443" s="45"/>
      <c r="J443" s="48">
        <v>5</v>
      </c>
      <c r="K443" s="48">
        <v>0</v>
      </c>
      <c r="L443" s="48" t="s">
        <v>82</v>
      </c>
      <c r="M443" s="51">
        <v>0</v>
      </c>
      <c r="N443" s="53">
        <v>0</v>
      </c>
      <c r="O443" s="44" t="s">
        <v>1755</v>
      </c>
      <c r="P443" s="51">
        <v>0</v>
      </c>
      <c r="Q443" s="53">
        <v>0</v>
      </c>
      <c r="R443" s="44" t="s">
        <v>1755</v>
      </c>
      <c r="S443" s="51">
        <v>236</v>
      </c>
      <c r="T443" s="53">
        <v>4</v>
      </c>
      <c r="U443" s="44">
        <f t="shared" si="182"/>
        <v>1770</v>
      </c>
      <c r="V443" s="51">
        <v>0</v>
      </c>
      <c r="W443" s="53">
        <v>0</v>
      </c>
      <c r="X443" s="44" t="s">
        <v>1755</v>
      </c>
      <c r="Y443" s="51">
        <v>0</v>
      </c>
      <c r="Z443" s="53">
        <v>0</v>
      </c>
      <c r="AA443" s="44" t="s">
        <v>1755</v>
      </c>
      <c r="AB443" s="51">
        <v>150</v>
      </c>
      <c r="AC443" s="53">
        <v>0</v>
      </c>
      <c r="AD443" s="44" t="s">
        <v>1755</v>
      </c>
      <c r="AE443" s="51">
        <v>0</v>
      </c>
      <c r="AF443" s="53">
        <v>0</v>
      </c>
      <c r="AG443" s="44" t="s">
        <v>1755</v>
      </c>
      <c r="AH443" s="51">
        <v>0</v>
      </c>
      <c r="AI443" s="53">
        <v>0</v>
      </c>
      <c r="AJ443" s="44" t="s">
        <v>1755</v>
      </c>
      <c r="AK443" s="51">
        <v>290</v>
      </c>
      <c r="AL443" s="53">
        <v>40</v>
      </c>
      <c r="AM443" s="44">
        <f t="shared" si="165"/>
        <v>217.5</v>
      </c>
      <c r="AN443" s="51">
        <v>235</v>
      </c>
      <c r="AO443" s="53">
        <v>66</v>
      </c>
      <c r="AP443" s="44">
        <f t="shared" si="166"/>
        <v>106.81818181818181</v>
      </c>
      <c r="AQ443" s="51">
        <v>185</v>
      </c>
      <c r="AR443" s="53">
        <v>7</v>
      </c>
      <c r="AS443" s="44">
        <f t="shared" si="167"/>
        <v>792.85714285714278</v>
      </c>
      <c r="AT443" s="51">
        <v>58</v>
      </c>
      <c r="AU443" s="53">
        <v>111</v>
      </c>
      <c r="AV443" s="44">
        <f t="shared" si="168"/>
        <v>15.675675675675675</v>
      </c>
      <c r="AW443" s="51">
        <v>370</v>
      </c>
      <c r="AX443" s="53">
        <v>17</v>
      </c>
      <c r="AY443" s="44">
        <f t="shared" si="169"/>
        <v>652.94117647058829</v>
      </c>
      <c r="AZ443" s="51">
        <v>1224</v>
      </c>
      <c r="BA443" s="53">
        <v>51</v>
      </c>
      <c r="BB443" s="44">
        <f t="shared" si="170"/>
        <v>720</v>
      </c>
      <c r="BC443" s="51">
        <v>606</v>
      </c>
      <c r="BD443" s="53">
        <v>167</v>
      </c>
      <c r="BE443" s="44">
        <f t="shared" si="171"/>
        <v>108.8622754491018</v>
      </c>
      <c r="BF443" s="51">
        <v>865</v>
      </c>
      <c r="BG443" s="53">
        <v>7</v>
      </c>
      <c r="BH443" s="44">
        <f t="shared" si="172"/>
        <v>3707.1428571428569</v>
      </c>
      <c r="BI443" s="51">
        <v>9</v>
      </c>
      <c r="BJ443" s="53">
        <v>0</v>
      </c>
      <c r="BK443" s="44" t="s">
        <v>1755</v>
      </c>
      <c r="BL443" s="51">
        <v>1454</v>
      </c>
      <c r="BM443" s="53">
        <v>265</v>
      </c>
      <c r="BN443" s="44">
        <f t="shared" si="174"/>
        <v>164.60377358490567</v>
      </c>
      <c r="BO443" s="51">
        <v>0</v>
      </c>
      <c r="BP443" s="53">
        <v>0</v>
      </c>
      <c r="BQ443" s="44" t="s">
        <v>1755</v>
      </c>
      <c r="BR443" s="51">
        <v>0</v>
      </c>
      <c r="BS443" s="53">
        <v>0</v>
      </c>
      <c r="BT443" s="44" t="s">
        <v>1755</v>
      </c>
      <c r="BU443" s="51">
        <v>150</v>
      </c>
      <c r="BV443" s="53">
        <v>0</v>
      </c>
      <c r="BW443" s="44" t="s">
        <v>1755</v>
      </c>
      <c r="BX443" s="51">
        <v>35</v>
      </c>
      <c r="BY443" s="53">
        <v>10</v>
      </c>
      <c r="BZ443" s="44">
        <f t="shared" si="177"/>
        <v>105</v>
      </c>
      <c r="CA443" s="55">
        <v>0</v>
      </c>
      <c r="CB443" s="55">
        <v>0</v>
      </c>
      <c r="CC443" s="44" t="s">
        <v>1755</v>
      </c>
      <c r="CD443" s="55">
        <v>0</v>
      </c>
      <c r="CE443" s="55">
        <v>0</v>
      </c>
      <c r="CF443" s="44" t="s">
        <v>1755</v>
      </c>
      <c r="CG443" s="55">
        <v>0</v>
      </c>
      <c r="CH443" s="55">
        <v>0</v>
      </c>
      <c r="CI443" s="44" t="s">
        <v>1755</v>
      </c>
      <c r="CJ443" s="55">
        <v>1066</v>
      </c>
      <c r="CK443" s="55">
        <v>10</v>
      </c>
      <c r="CL443" s="44">
        <f t="shared" si="180"/>
        <v>3198</v>
      </c>
      <c r="CM443" s="55">
        <v>744</v>
      </c>
      <c r="CN443" s="55">
        <v>5</v>
      </c>
      <c r="CO443" s="44">
        <f t="shared" si="181"/>
        <v>4464</v>
      </c>
    </row>
    <row r="444" spans="1:93" ht="39.75" customHeight="1" x14ac:dyDescent="0.2">
      <c r="A444" s="48">
        <v>6856209</v>
      </c>
      <c r="B444" s="48" t="s">
        <v>279</v>
      </c>
      <c r="C444" s="48" t="s">
        <v>280</v>
      </c>
      <c r="D444" s="48" t="s">
        <v>171</v>
      </c>
      <c r="E444" s="48" t="s">
        <v>63</v>
      </c>
      <c r="F444" s="48" t="s">
        <v>278</v>
      </c>
      <c r="G444" s="48">
        <v>31993122425</v>
      </c>
      <c r="H444" s="48" t="s">
        <v>65</v>
      </c>
      <c r="I444" s="45"/>
      <c r="J444" s="48">
        <v>20</v>
      </c>
      <c r="K444" s="48">
        <v>10</v>
      </c>
      <c r="L444" s="48" t="s">
        <v>64</v>
      </c>
      <c r="M444" s="51">
        <v>2025</v>
      </c>
      <c r="N444" s="53">
        <v>12000</v>
      </c>
      <c r="O444" s="44">
        <f t="shared" si="184"/>
        <v>5.0625</v>
      </c>
      <c r="P444" s="51">
        <v>296</v>
      </c>
      <c r="Q444" s="53">
        <v>6000</v>
      </c>
      <c r="R444" s="44">
        <f t="shared" si="185"/>
        <v>1.48</v>
      </c>
      <c r="S444" s="51">
        <v>0</v>
      </c>
      <c r="T444" s="53">
        <v>0</v>
      </c>
      <c r="U444" s="44" t="s">
        <v>1755</v>
      </c>
      <c r="V444" s="51">
        <v>0</v>
      </c>
      <c r="W444" s="53">
        <v>2100</v>
      </c>
      <c r="X444" s="44">
        <f t="shared" si="186"/>
        <v>0</v>
      </c>
      <c r="Y444" s="51">
        <v>0</v>
      </c>
      <c r="Z444" s="53">
        <v>2400</v>
      </c>
      <c r="AA444" s="44">
        <f t="shared" si="162"/>
        <v>0</v>
      </c>
      <c r="AB444" s="51">
        <v>0</v>
      </c>
      <c r="AC444" s="53">
        <v>1200</v>
      </c>
      <c r="AD444" s="44">
        <f t="shared" si="188"/>
        <v>0</v>
      </c>
      <c r="AE444" s="51">
        <v>88</v>
      </c>
      <c r="AF444" s="53">
        <v>2400</v>
      </c>
      <c r="AG444" s="44">
        <f t="shared" si="163"/>
        <v>1.1000000000000001</v>
      </c>
      <c r="AH444" s="51">
        <v>22</v>
      </c>
      <c r="AI444" s="53">
        <v>600</v>
      </c>
      <c r="AJ444" s="44">
        <f t="shared" si="164"/>
        <v>1.1000000000000001</v>
      </c>
      <c r="AK444" s="51">
        <v>1302</v>
      </c>
      <c r="AL444" s="53">
        <v>8</v>
      </c>
      <c r="AM444" s="44">
        <f t="shared" si="165"/>
        <v>4882.5</v>
      </c>
      <c r="AN444" s="51">
        <v>388</v>
      </c>
      <c r="AO444" s="53">
        <v>15</v>
      </c>
      <c r="AP444" s="44">
        <f t="shared" si="166"/>
        <v>776</v>
      </c>
      <c r="AQ444" s="51">
        <v>28</v>
      </c>
      <c r="AR444" s="53">
        <v>25</v>
      </c>
      <c r="AS444" s="44">
        <f t="shared" si="167"/>
        <v>33.6</v>
      </c>
      <c r="AT444" s="51">
        <v>606</v>
      </c>
      <c r="AU444" s="53">
        <v>4800</v>
      </c>
      <c r="AV444" s="44">
        <f t="shared" si="168"/>
        <v>3.7875000000000001</v>
      </c>
      <c r="AW444" s="51">
        <v>98</v>
      </c>
      <c r="AX444" s="53">
        <v>15</v>
      </c>
      <c r="AY444" s="44">
        <f t="shared" si="169"/>
        <v>196</v>
      </c>
      <c r="AZ444" s="51">
        <v>190</v>
      </c>
      <c r="BA444" s="53">
        <v>300</v>
      </c>
      <c r="BB444" s="44">
        <f t="shared" si="170"/>
        <v>19</v>
      </c>
      <c r="BC444" s="51">
        <v>260</v>
      </c>
      <c r="BD444" s="53">
        <v>4800</v>
      </c>
      <c r="BE444" s="44">
        <f t="shared" si="171"/>
        <v>1.625</v>
      </c>
      <c r="BF444" s="51">
        <v>271</v>
      </c>
      <c r="BG444" s="53">
        <v>6000</v>
      </c>
      <c r="BH444" s="44">
        <f t="shared" si="172"/>
        <v>1.355</v>
      </c>
      <c r="BI444" s="51">
        <v>7</v>
      </c>
      <c r="BJ444" s="53">
        <v>5</v>
      </c>
      <c r="BK444" s="44">
        <f t="shared" si="173"/>
        <v>42</v>
      </c>
      <c r="BL444" s="51">
        <v>826</v>
      </c>
      <c r="BM444" s="53">
        <v>1100</v>
      </c>
      <c r="BN444" s="44">
        <f t="shared" si="174"/>
        <v>22.527272727272727</v>
      </c>
      <c r="BO444" s="51">
        <v>48</v>
      </c>
      <c r="BP444" s="53">
        <v>1500</v>
      </c>
      <c r="BQ444" s="44">
        <f t="shared" si="175"/>
        <v>0.96</v>
      </c>
      <c r="BR444" s="51">
        <v>242</v>
      </c>
      <c r="BS444" s="53">
        <v>300</v>
      </c>
      <c r="BT444" s="44">
        <f t="shared" si="183"/>
        <v>24.2</v>
      </c>
      <c r="BU444" s="51">
        <v>0</v>
      </c>
      <c r="BV444" s="53">
        <v>5100</v>
      </c>
      <c r="BW444" s="44">
        <f t="shared" si="176"/>
        <v>0</v>
      </c>
      <c r="BX444" s="51">
        <v>33</v>
      </c>
      <c r="BY444" s="53">
        <v>20</v>
      </c>
      <c r="BZ444" s="44">
        <f t="shared" si="177"/>
        <v>49.5</v>
      </c>
      <c r="CA444" s="55">
        <v>0</v>
      </c>
      <c r="CB444" s="55">
        <v>1800</v>
      </c>
      <c r="CC444" s="44">
        <f t="shared" si="187"/>
        <v>0</v>
      </c>
      <c r="CD444" s="55">
        <v>0</v>
      </c>
      <c r="CE444" s="55">
        <v>3000</v>
      </c>
      <c r="CF444" s="44">
        <f t="shared" si="178"/>
        <v>0</v>
      </c>
      <c r="CG444" s="55">
        <v>0</v>
      </c>
      <c r="CH444" s="55">
        <v>48000</v>
      </c>
      <c r="CI444" s="44">
        <f t="shared" si="179"/>
        <v>0</v>
      </c>
      <c r="CJ444" s="55">
        <v>119</v>
      </c>
      <c r="CK444" s="55">
        <v>24000</v>
      </c>
      <c r="CL444" s="44">
        <f t="shared" si="180"/>
        <v>0.14875000000000002</v>
      </c>
      <c r="CM444" s="55">
        <v>168</v>
      </c>
      <c r="CN444" s="55">
        <v>19200</v>
      </c>
      <c r="CO444" s="44">
        <f t="shared" si="181"/>
        <v>0.26250000000000001</v>
      </c>
    </row>
    <row r="445" spans="1:93" ht="39.75" customHeight="1" x14ac:dyDescent="0.2">
      <c r="A445" s="48">
        <v>6875343</v>
      </c>
      <c r="B445" s="48" t="s">
        <v>718</v>
      </c>
      <c r="C445" s="48" t="s">
        <v>188</v>
      </c>
      <c r="D445" s="48" t="s">
        <v>70</v>
      </c>
      <c r="E445" s="48" t="s">
        <v>63</v>
      </c>
      <c r="F445" s="48" t="s">
        <v>717</v>
      </c>
      <c r="G445" s="48">
        <v>33</v>
      </c>
      <c r="H445" s="48" t="s">
        <v>65</v>
      </c>
      <c r="I445" s="45"/>
      <c r="J445" s="48">
        <v>10</v>
      </c>
      <c r="K445" s="48">
        <v>10</v>
      </c>
      <c r="L445" s="48" t="s">
        <v>82</v>
      </c>
      <c r="M445" s="51">
        <v>185</v>
      </c>
      <c r="N445" s="53">
        <v>0</v>
      </c>
      <c r="O445" s="44" t="s">
        <v>1755</v>
      </c>
      <c r="P445" s="51">
        <v>0</v>
      </c>
      <c r="Q445" s="53">
        <v>0</v>
      </c>
      <c r="R445" s="44" t="s">
        <v>1755</v>
      </c>
      <c r="S445" s="51">
        <v>394</v>
      </c>
      <c r="T445" s="53">
        <v>600</v>
      </c>
      <c r="U445" s="44">
        <f t="shared" si="182"/>
        <v>19.7</v>
      </c>
      <c r="V445" s="51">
        <v>0</v>
      </c>
      <c r="W445" s="53">
        <v>0</v>
      </c>
      <c r="X445" s="44" t="s">
        <v>1755</v>
      </c>
      <c r="Y445" s="51">
        <v>0</v>
      </c>
      <c r="Z445" s="53">
        <v>0</v>
      </c>
      <c r="AA445" s="44" t="s">
        <v>1755</v>
      </c>
      <c r="AB445" s="51">
        <v>0</v>
      </c>
      <c r="AC445" s="53">
        <v>0</v>
      </c>
      <c r="AD445" s="44" t="s">
        <v>1755</v>
      </c>
      <c r="AE445" s="51">
        <v>0</v>
      </c>
      <c r="AF445" s="53">
        <v>0</v>
      </c>
      <c r="AG445" s="44" t="s">
        <v>1755</v>
      </c>
      <c r="AH445" s="51">
        <v>1700</v>
      </c>
      <c r="AI445" s="53">
        <v>3000</v>
      </c>
      <c r="AJ445" s="44">
        <f t="shared" si="164"/>
        <v>17</v>
      </c>
      <c r="AK445" s="51">
        <v>864</v>
      </c>
      <c r="AL445" s="53">
        <v>1200</v>
      </c>
      <c r="AM445" s="44">
        <f t="shared" si="165"/>
        <v>21.599999999999998</v>
      </c>
      <c r="AN445" s="51">
        <v>900</v>
      </c>
      <c r="AO445" s="53">
        <v>3000</v>
      </c>
      <c r="AP445" s="44">
        <f t="shared" si="166"/>
        <v>9</v>
      </c>
      <c r="AQ445" s="51">
        <v>1700</v>
      </c>
      <c r="AR445" s="53">
        <v>3000</v>
      </c>
      <c r="AS445" s="44">
        <f t="shared" si="167"/>
        <v>17</v>
      </c>
      <c r="AT445" s="51">
        <v>1800</v>
      </c>
      <c r="AU445" s="53">
        <v>3000</v>
      </c>
      <c r="AV445" s="44">
        <f t="shared" si="168"/>
        <v>18</v>
      </c>
      <c r="AW445" s="51">
        <v>750</v>
      </c>
      <c r="AX445" s="53">
        <v>1200</v>
      </c>
      <c r="AY445" s="44">
        <f t="shared" si="169"/>
        <v>18.75</v>
      </c>
      <c r="AZ445" s="51">
        <v>1648</v>
      </c>
      <c r="BA445" s="53">
        <v>450</v>
      </c>
      <c r="BB445" s="44">
        <f t="shared" si="170"/>
        <v>109.86666666666667</v>
      </c>
      <c r="BC445" s="51">
        <v>850</v>
      </c>
      <c r="BD445" s="53">
        <v>3000</v>
      </c>
      <c r="BE445" s="44">
        <f t="shared" si="171"/>
        <v>8.5</v>
      </c>
      <c r="BF445" s="51">
        <v>0</v>
      </c>
      <c r="BG445" s="53">
        <v>0</v>
      </c>
      <c r="BH445" s="44" t="s">
        <v>1755</v>
      </c>
      <c r="BI445" s="51">
        <v>100</v>
      </c>
      <c r="BJ445" s="53">
        <v>3000</v>
      </c>
      <c r="BK445" s="44">
        <f t="shared" si="173"/>
        <v>1</v>
      </c>
      <c r="BL445" s="51">
        <v>350</v>
      </c>
      <c r="BM445" s="53">
        <v>3000</v>
      </c>
      <c r="BN445" s="44">
        <f t="shared" si="174"/>
        <v>3.5</v>
      </c>
      <c r="BO445" s="51">
        <v>465</v>
      </c>
      <c r="BP445" s="53">
        <v>1200</v>
      </c>
      <c r="BQ445" s="44">
        <f t="shared" si="175"/>
        <v>11.625</v>
      </c>
      <c r="BR445" s="51">
        <v>0</v>
      </c>
      <c r="BS445" s="53">
        <v>0</v>
      </c>
      <c r="BT445" s="44" t="s">
        <v>1755</v>
      </c>
      <c r="BU445" s="51">
        <v>901</v>
      </c>
      <c r="BV445" s="53">
        <v>1200</v>
      </c>
      <c r="BW445" s="44">
        <f t="shared" si="176"/>
        <v>22.525000000000002</v>
      </c>
      <c r="BX445" s="51">
        <v>432</v>
      </c>
      <c r="BY445" s="53">
        <v>1200</v>
      </c>
      <c r="BZ445" s="44">
        <f t="shared" si="177"/>
        <v>10.799999999999999</v>
      </c>
      <c r="CA445" s="55">
        <v>0</v>
      </c>
      <c r="CB445" s="55">
        <v>0</v>
      </c>
      <c r="CC445" s="44" t="s">
        <v>1755</v>
      </c>
      <c r="CD445" s="55">
        <v>0</v>
      </c>
      <c r="CE445" s="55">
        <v>0</v>
      </c>
      <c r="CF445" s="44" t="s">
        <v>1755</v>
      </c>
      <c r="CG445" s="55">
        <v>0</v>
      </c>
      <c r="CH445" s="55">
        <v>0</v>
      </c>
      <c r="CI445" s="44" t="s">
        <v>1755</v>
      </c>
      <c r="CJ445" s="55">
        <v>0</v>
      </c>
      <c r="CK445" s="55">
        <v>0</v>
      </c>
      <c r="CL445" s="44" t="s">
        <v>1755</v>
      </c>
      <c r="CM445" s="55">
        <v>0</v>
      </c>
      <c r="CN445" s="55">
        <v>0</v>
      </c>
      <c r="CO445" s="44" t="s">
        <v>1755</v>
      </c>
    </row>
    <row r="446" spans="1:93" ht="39.75" customHeight="1" x14ac:dyDescent="0.2">
      <c r="A446" s="48">
        <v>6920977</v>
      </c>
      <c r="B446" s="48" t="s">
        <v>1166</v>
      </c>
      <c r="C446" s="48" t="s">
        <v>807</v>
      </c>
      <c r="D446" s="48" t="s">
        <v>138</v>
      </c>
      <c r="E446" s="48" t="s">
        <v>63</v>
      </c>
      <c r="F446" s="48" t="s">
        <v>1165</v>
      </c>
      <c r="G446" s="48">
        <v>38991411599</v>
      </c>
      <c r="H446" s="48" t="s">
        <v>63</v>
      </c>
      <c r="I446" s="48" t="s">
        <v>1167</v>
      </c>
      <c r="J446" s="48">
        <v>30</v>
      </c>
      <c r="K446" s="48">
        <v>1</v>
      </c>
      <c r="L446" s="48" t="s">
        <v>82</v>
      </c>
      <c r="M446" s="51">
        <v>0</v>
      </c>
      <c r="N446" s="53">
        <v>4500</v>
      </c>
      <c r="O446" s="44">
        <f t="shared" si="184"/>
        <v>0</v>
      </c>
      <c r="P446" s="51">
        <v>0</v>
      </c>
      <c r="Q446" s="53">
        <v>300</v>
      </c>
      <c r="R446" s="44">
        <f t="shared" si="185"/>
        <v>0</v>
      </c>
      <c r="S446" s="51">
        <v>170</v>
      </c>
      <c r="T446" s="53">
        <v>120</v>
      </c>
      <c r="U446" s="44">
        <f t="shared" si="182"/>
        <v>42.5</v>
      </c>
      <c r="V446" s="51">
        <v>0</v>
      </c>
      <c r="W446" s="53">
        <v>200</v>
      </c>
      <c r="X446" s="44">
        <f t="shared" si="186"/>
        <v>0</v>
      </c>
      <c r="Y446" s="51">
        <v>0</v>
      </c>
      <c r="Z446" s="53">
        <v>4000</v>
      </c>
      <c r="AA446" s="44">
        <f t="shared" si="162"/>
        <v>0</v>
      </c>
      <c r="AB446" s="51">
        <v>0</v>
      </c>
      <c r="AC446" s="53">
        <v>3000</v>
      </c>
      <c r="AD446" s="44">
        <f t="shared" si="188"/>
        <v>0</v>
      </c>
      <c r="AE446" s="51">
        <v>215</v>
      </c>
      <c r="AF446" s="53">
        <v>5000</v>
      </c>
      <c r="AG446" s="44">
        <f t="shared" si="163"/>
        <v>1.2899999999999998</v>
      </c>
      <c r="AH446" s="51">
        <v>7</v>
      </c>
      <c r="AI446" s="53">
        <v>2000</v>
      </c>
      <c r="AJ446" s="44">
        <f t="shared" si="164"/>
        <v>0.105</v>
      </c>
      <c r="AK446" s="51">
        <v>3540</v>
      </c>
      <c r="AL446" s="53">
        <v>900</v>
      </c>
      <c r="AM446" s="44">
        <f t="shared" si="165"/>
        <v>118</v>
      </c>
      <c r="AN446" s="51">
        <v>289</v>
      </c>
      <c r="AO446" s="53">
        <v>500</v>
      </c>
      <c r="AP446" s="44">
        <f t="shared" si="166"/>
        <v>17.34</v>
      </c>
      <c r="AQ446" s="51">
        <v>55</v>
      </c>
      <c r="AR446" s="53">
        <v>90</v>
      </c>
      <c r="AS446" s="44">
        <f t="shared" si="167"/>
        <v>18.333333333333336</v>
      </c>
      <c r="AT446" s="51">
        <v>2475</v>
      </c>
      <c r="AU446" s="53">
        <v>4500</v>
      </c>
      <c r="AV446" s="44">
        <f t="shared" si="168"/>
        <v>16.5</v>
      </c>
      <c r="AW446" s="51">
        <v>200</v>
      </c>
      <c r="AX446" s="53">
        <v>3000</v>
      </c>
      <c r="AY446" s="44">
        <f t="shared" si="169"/>
        <v>2</v>
      </c>
      <c r="AZ446" s="51">
        <v>2300</v>
      </c>
      <c r="BA446" s="53">
        <v>100</v>
      </c>
      <c r="BB446" s="44">
        <f t="shared" si="170"/>
        <v>690</v>
      </c>
      <c r="BC446" s="51">
        <v>3800</v>
      </c>
      <c r="BD446" s="53">
        <v>5500</v>
      </c>
      <c r="BE446" s="44">
        <f t="shared" si="171"/>
        <v>20.727272727272727</v>
      </c>
      <c r="BF446" s="51">
        <v>1475</v>
      </c>
      <c r="BG446" s="53">
        <v>3500</v>
      </c>
      <c r="BH446" s="44">
        <f t="shared" si="172"/>
        <v>12.642857142857142</v>
      </c>
      <c r="BI446" s="51">
        <v>70</v>
      </c>
      <c r="BJ446" s="53">
        <v>90</v>
      </c>
      <c r="BK446" s="44">
        <f t="shared" si="173"/>
        <v>23.333333333333332</v>
      </c>
      <c r="BL446" s="51">
        <v>4600</v>
      </c>
      <c r="BM446" s="53">
        <v>1500</v>
      </c>
      <c r="BN446" s="44">
        <f t="shared" si="174"/>
        <v>92</v>
      </c>
      <c r="BO446" s="51">
        <v>1470</v>
      </c>
      <c r="BP446" s="53">
        <v>1500</v>
      </c>
      <c r="BQ446" s="44">
        <f t="shared" si="175"/>
        <v>29.4</v>
      </c>
      <c r="BR446" s="51">
        <v>0</v>
      </c>
      <c r="BS446" s="53">
        <v>90</v>
      </c>
      <c r="BT446" s="44">
        <f t="shared" si="183"/>
        <v>0</v>
      </c>
      <c r="BU446" s="51">
        <v>1678</v>
      </c>
      <c r="BV446" s="53">
        <v>1500</v>
      </c>
      <c r="BW446" s="44">
        <f t="shared" si="176"/>
        <v>33.56</v>
      </c>
      <c r="BX446" s="51">
        <v>317</v>
      </c>
      <c r="BY446" s="53">
        <v>90</v>
      </c>
      <c r="BZ446" s="44">
        <f t="shared" si="177"/>
        <v>105.66666666666666</v>
      </c>
      <c r="CA446" s="55">
        <v>72</v>
      </c>
      <c r="CB446" s="55">
        <v>1000</v>
      </c>
      <c r="CC446" s="44">
        <f t="shared" si="187"/>
        <v>2.1599999999999997</v>
      </c>
      <c r="CD446" s="55">
        <v>0</v>
      </c>
      <c r="CE446" s="55">
        <v>100</v>
      </c>
      <c r="CF446" s="44">
        <f t="shared" si="178"/>
        <v>0</v>
      </c>
      <c r="CG446" s="55">
        <v>0</v>
      </c>
      <c r="CH446" s="55">
        <v>900</v>
      </c>
      <c r="CI446" s="44">
        <f t="shared" si="179"/>
        <v>0</v>
      </c>
      <c r="CJ446" s="55">
        <v>31</v>
      </c>
      <c r="CK446" s="55">
        <v>2200</v>
      </c>
      <c r="CL446" s="44">
        <f t="shared" si="180"/>
        <v>0.42272727272727273</v>
      </c>
      <c r="CM446" s="55">
        <v>0</v>
      </c>
      <c r="CN446" s="55">
        <v>5500</v>
      </c>
      <c r="CO446" s="44">
        <f t="shared" si="181"/>
        <v>0</v>
      </c>
    </row>
    <row r="447" spans="1:93" ht="39.75" customHeight="1" x14ac:dyDescent="0.2">
      <c r="A447" s="48">
        <v>7061773</v>
      </c>
      <c r="B447" s="48" t="s">
        <v>667</v>
      </c>
      <c r="C447" s="48" t="s">
        <v>525</v>
      </c>
      <c r="D447" s="48" t="s">
        <v>152</v>
      </c>
      <c r="E447" s="48" t="s">
        <v>65</v>
      </c>
      <c r="F447" s="48" t="s">
        <v>666</v>
      </c>
      <c r="G447" s="48" t="s">
        <v>668</v>
      </c>
      <c r="H447" s="48" t="s">
        <v>65</v>
      </c>
      <c r="I447" s="45"/>
      <c r="J447" s="48">
        <v>8</v>
      </c>
      <c r="K447" s="48">
        <v>4</v>
      </c>
      <c r="L447" s="48" t="s">
        <v>82</v>
      </c>
      <c r="M447" s="51">
        <v>0</v>
      </c>
      <c r="N447" s="53">
        <v>0</v>
      </c>
      <c r="O447" s="44" t="s">
        <v>1755</v>
      </c>
      <c r="P447" s="51">
        <v>0</v>
      </c>
      <c r="Q447" s="53">
        <v>0</v>
      </c>
      <c r="R447" s="44" t="s">
        <v>1755</v>
      </c>
      <c r="S447" s="51">
        <v>114</v>
      </c>
      <c r="T447" s="53">
        <v>30</v>
      </c>
      <c r="U447" s="44">
        <f t="shared" si="182"/>
        <v>114</v>
      </c>
      <c r="V447" s="51">
        <v>0</v>
      </c>
      <c r="W447" s="53">
        <v>0</v>
      </c>
      <c r="X447" s="44" t="s">
        <v>1755</v>
      </c>
      <c r="Y447" s="51">
        <v>0</v>
      </c>
      <c r="Z447" s="53">
        <v>0</v>
      </c>
      <c r="AA447" s="44" t="s">
        <v>1755</v>
      </c>
      <c r="AB447" s="51">
        <v>0</v>
      </c>
      <c r="AC447" s="53">
        <v>0</v>
      </c>
      <c r="AD447" s="44" t="s">
        <v>1755</v>
      </c>
      <c r="AE447" s="51">
        <v>0</v>
      </c>
      <c r="AF447" s="53">
        <v>0</v>
      </c>
      <c r="AG447" s="44" t="s">
        <v>1755</v>
      </c>
      <c r="AH447" s="51">
        <v>0</v>
      </c>
      <c r="AI447" s="53">
        <v>0</v>
      </c>
      <c r="AJ447" s="44" t="s">
        <v>1755</v>
      </c>
      <c r="AK447" s="51">
        <v>803</v>
      </c>
      <c r="AL447" s="53">
        <v>150</v>
      </c>
      <c r="AM447" s="44">
        <f t="shared" si="165"/>
        <v>160.6</v>
      </c>
      <c r="AN447" s="51">
        <v>5726</v>
      </c>
      <c r="AO447" s="53">
        <v>282</v>
      </c>
      <c r="AP447" s="44">
        <f t="shared" si="166"/>
        <v>609.14893617021278</v>
      </c>
      <c r="AQ447" s="51">
        <v>150</v>
      </c>
      <c r="AR447" s="53">
        <v>32</v>
      </c>
      <c r="AS447" s="44">
        <f t="shared" si="167"/>
        <v>140.625</v>
      </c>
      <c r="AT447" s="51">
        <v>705</v>
      </c>
      <c r="AU447" s="53">
        <v>221</v>
      </c>
      <c r="AV447" s="44">
        <f t="shared" si="168"/>
        <v>95.701357466063357</v>
      </c>
      <c r="AW447" s="51">
        <v>377</v>
      </c>
      <c r="AX447" s="53">
        <v>111</v>
      </c>
      <c r="AY447" s="44">
        <f t="shared" si="169"/>
        <v>101.89189189189189</v>
      </c>
      <c r="AZ447" s="51">
        <v>1762</v>
      </c>
      <c r="BA447" s="53">
        <v>90</v>
      </c>
      <c r="BB447" s="44">
        <f t="shared" si="170"/>
        <v>587.33333333333337</v>
      </c>
      <c r="BC447" s="51">
        <v>1110</v>
      </c>
      <c r="BD447" s="53">
        <v>360</v>
      </c>
      <c r="BE447" s="44">
        <f t="shared" si="171"/>
        <v>92.5</v>
      </c>
      <c r="BF447" s="51">
        <v>1391</v>
      </c>
      <c r="BG447" s="53">
        <v>72</v>
      </c>
      <c r="BH447" s="44">
        <f t="shared" si="172"/>
        <v>579.58333333333326</v>
      </c>
      <c r="BI447" s="51">
        <v>200</v>
      </c>
      <c r="BJ447" s="53">
        <v>1</v>
      </c>
      <c r="BK447" s="44">
        <f t="shared" si="173"/>
        <v>6000</v>
      </c>
      <c r="BL447" s="51">
        <v>871</v>
      </c>
      <c r="BM447" s="53">
        <v>390</v>
      </c>
      <c r="BN447" s="44">
        <f t="shared" si="174"/>
        <v>67</v>
      </c>
      <c r="BO447" s="51">
        <v>603</v>
      </c>
      <c r="BP447" s="53">
        <v>38</v>
      </c>
      <c r="BQ447" s="44">
        <f t="shared" si="175"/>
        <v>476.05263157894734</v>
      </c>
      <c r="BR447" s="51">
        <v>0</v>
      </c>
      <c r="BS447" s="53">
        <v>0</v>
      </c>
      <c r="BT447" s="44" t="s">
        <v>1755</v>
      </c>
      <c r="BU447" s="51">
        <v>2179</v>
      </c>
      <c r="BV447" s="53">
        <v>160</v>
      </c>
      <c r="BW447" s="44">
        <f t="shared" si="176"/>
        <v>408.5625</v>
      </c>
      <c r="BX447" s="51">
        <v>86</v>
      </c>
      <c r="BY447" s="53">
        <v>26</v>
      </c>
      <c r="BZ447" s="44">
        <f t="shared" si="177"/>
        <v>99.230769230769226</v>
      </c>
      <c r="CA447" s="55">
        <v>0</v>
      </c>
      <c r="CB447" s="55">
        <v>0</v>
      </c>
      <c r="CC447" s="44" t="s">
        <v>1755</v>
      </c>
      <c r="CD447" s="55">
        <v>17</v>
      </c>
      <c r="CE447" s="55">
        <v>1</v>
      </c>
      <c r="CF447" s="44">
        <f t="shared" si="178"/>
        <v>510</v>
      </c>
      <c r="CG447" s="55">
        <v>52</v>
      </c>
      <c r="CH447" s="55">
        <v>32</v>
      </c>
      <c r="CI447" s="44">
        <f t="shared" si="179"/>
        <v>48.75</v>
      </c>
      <c r="CJ447" s="55">
        <v>245</v>
      </c>
      <c r="CK447" s="55">
        <v>41</v>
      </c>
      <c r="CL447" s="44">
        <f t="shared" si="180"/>
        <v>179.26829268292684</v>
      </c>
      <c r="CM447" s="55">
        <v>0</v>
      </c>
      <c r="CN447" s="55">
        <v>39</v>
      </c>
      <c r="CO447" s="44">
        <f t="shared" si="181"/>
        <v>0</v>
      </c>
    </row>
    <row r="448" spans="1:93" ht="39.75" customHeight="1" x14ac:dyDescent="0.2">
      <c r="A448" s="48">
        <v>7082886</v>
      </c>
      <c r="B448" s="48" t="s">
        <v>397</v>
      </c>
      <c r="C448" s="48" t="s">
        <v>391</v>
      </c>
      <c r="D448" s="48" t="s">
        <v>392</v>
      </c>
      <c r="E448" s="48" t="s">
        <v>63</v>
      </c>
      <c r="F448" s="48" t="s">
        <v>388</v>
      </c>
      <c r="G448" s="48" t="s">
        <v>398</v>
      </c>
      <c r="H448" s="48" t="s">
        <v>63</v>
      </c>
      <c r="I448" s="48" t="s">
        <v>399</v>
      </c>
      <c r="J448" s="48">
        <v>55</v>
      </c>
      <c r="K448" s="48">
        <v>30</v>
      </c>
      <c r="L448" s="48" t="s">
        <v>82</v>
      </c>
      <c r="M448" s="51">
        <v>0</v>
      </c>
      <c r="N448" s="53">
        <v>0</v>
      </c>
      <c r="O448" s="44" t="s">
        <v>1755</v>
      </c>
      <c r="P448" s="51">
        <v>350</v>
      </c>
      <c r="Q448" s="53">
        <v>1320</v>
      </c>
      <c r="R448" s="44">
        <f t="shared" si="185"/>
        <v>7.9545454545454541</v>
      </c>
      <c r="S448" s="51">
        <v>0</v>
      </c>
      <c r="T448" s="53">
        <v>0</v>
      </c>
      <c r="U448" s="44" t="s">
        <v>1755</v>
      </c>
      <c r="V448" s="51">
        <v>0</v>
      </c>
      <c r="W448" s="53">
        <v>0</v>
      </c>
      <c r="X448" s="44" t="s">
        <v>1755</v>
      </c>
      <c r="Y448" s="51">
        <v>420</v>
      </c>
      <c r="Z448" s="53">
        <v>1320</v>
      </c>
      <c r="AA448" s="44">
        <f t="shared" si="162"/>
        <v>9.545454545454545</v>
      </c>
      <c r="AB448" s="51">
        <v>0</v>
      </c>
      <c r="AC448" s="53">
        <v>720</v>
      </c>
      <c r="AD448" s="44">
        <f t="shared" si="188"/>
        <v>0</v>
      </c>
      <c r="AE448" s="51">
        <v>1700</v>
      </c>
      <c r="AF448" s="53">
        <v>3600</v>
      </c>
      <c r="AG448" s="44">
        <f t="shared" si="163"/>
        <v>14.166666666666666</v>
      </c>
      <c r="AH448" s="51">
        <v>310</v>
      </c>
      <c r="AI448" s="53">
        <v>2400</v>
      </c>
      <c r="AJ448" s="44">
        <f t="shared" si="164"/>
        <v>3.8750000000000004</v>
      </c>
      <c r="AK448" s="51">
        <v>8045</v>
      </c>
      <c r="AL448" s="53">
        <v>2050</v>
      </c>
      <c r="AM448" s="44">
        <f t="shared" si="165"/>
        <v>117.73170731707317</v>
      </c>
      <c r="AN448" s="51">
        <v>200</v>
      </c>
      <c r="AO448" s="53">
        <v>200</v>
      </c>
      <c r="AP448" s="44">
        <f t="shared" si="166"/>
        <v>30</v>
      </c>
      <c r="AQ448" s="51">
        <v>150</v>
      </c>
      <c r="AR448" s="53">
        <v>60</v>
      </c>
      <c r="AS448" s="44">
        <f t="shared" si="167"/>
        <v>75</v>
      </c>
      <c r="AT448" s="51">
        <v>6589</v>
      </c>
      <c r="AU448" s="53">
        <v>12000</v>
      </c>
      <c r="AV448" s="44">
        <f t="shared" si="168"/>
        <v>16.4725</v>
      </c>
      <c r="AW448" s="51">
        <v>0</v>
      </c>
      <c r="AX448" s="53">
        <v>50</v>
      </c>
      <c r="AY448" s="44">
        <f t="shared" si="169"/>
        <v>0</v>
      </c>
      <c r="AZ448" s="51">
        <v>99</v>
      </c>
      <c r="BA448" s="53">
        <v>175</v>
      </c>
      <c r="BB448" s="44">
        <f t="shared" si="170"/>
        <v>16.971428571428572</v>
      </c>
      <c r="BC448" s="51">
        <v>10</v>
      </c>
      <c r="BD448" s="53">
        <v>12000</v>
      </c>
      <c r="BE448" s="44">
        <f t="shared" si="171"/>
        <v>2.5000000000000001E-2</v>
      </c>
      <c r="BF448" s="51">
        <v>2091</v>
      </c>
      <c r="BG448" s="53">
        <v>200</v>
      </c>
      <c r="BH448" s="44">
        <f t="shared" si="172"/>
        <v>313.64999999999998</v>
      </c>
      <c r="BI448" s="51">
        <v>55</v>
      </c>
      <c r="BJ448" s="53">
        <v>5</v>
      </c>
      <c r="BK448" s="44">
        <f t="shared" si="173"/>
        <v>330</v>
      </c>
      <c r="BL448" s="51">
        <v>950</v>
      </c>
      <c r="BM448" s="53">
        <v>3000</v>
      </c>
      <c r="BN448" s="44">
        <f t="shared" si="174"/>
        <v>9.5</v>
      </c>
      <c r="BO448" s="51">
        <v>0</v>
      </c>
      <c r="BP448" s="53">
        <v>500</v>
      </c>
      <c r="BQ448" s="44">
        <f t="shared" si="175"/>
        <v>0</v>
      </c>
      <c r="BR448" s="51">
        <v>400</v>
      </c>
      <c r="BS448" s="53">
        <v>125</v>
      </c>
      <c r="BT448" s="44">
        <f t="shared" si="183"/>
        <v>96</v>
      </c>
      <c r="BU448" s="51">
        <v>409</v>
      </c>
      <c r="BV448" s="53">
        <v>1000</v>
      </c>
      <c r="BW448" s="44">
        <f t="shared" si="176"/>
        <v>12.27</v>
      </c>
      <c r="BX448" s="51">
        <v>290</v>
      </c>
      <c r="BY448" s="53">
        <v>70</v>
      </c>
      <c r="BZ448" s="44">
        <f t="shared" si="177"/>
        <v>124.28571428571429</v>
      </c>
      <c r="CA448" s="55">
        <v>33</v>
      </c>
      <c r="CB448" s="55">
        <v>3600</v>
      </c>
      <c r="CC448" s="44">
        <f t="shared" si="187"/>
        <v>0.27500000000000002</v>
      </c>
      <c r="CD448" s="55">
        <v>175</v>
      </c>
      <c r="CE448" s="55">
        <v>3600</v>
      </c>
      <c r="CF448" s="44">
        <f t="shared" si="178"/>
        <v>1.4583333333333333</v>
      </c>
      <c r="CG448" s="55">
        <v>0</v>
      </c>
      <c r="CH448" s="55">
        <v>120000</v>
      </c>
      <c r="CI448" s="44">
        <f t="shared" si="179"/>
        <v>0</v>
      </c>
      <c r="CJ448" s="55">
        <v>450</v>
      </c>
      <c r="CK448" s="55">
        <v>48000</v>
      </c>
      <c r="CL448" s="44">
        <f t="shared" si="180"/>
        <v>0.28125</v>
      </c>
      <c r="CM448" s="55">
        <v>70</v>
      </c>
      <c r="CN448" s="55">
        <v>48000</v>
      </c>
      <c r="CO448" s="44">
        <f t="shared" si="181"/>
        <v>4.3750000000000004E-2</v>
      </c>
    </row>
    <row r="449" spans="1:93" ht="39.75" customHeight="1" x14ac:dyDescent="0.2">
      <c r="A449" s="48">
        <v>7093284</v>
      </c>
      <c r="B449" s="48" t="s">
        <v>1381</v>
      </c>
      <c r="C449" s="48" t="s">
        <v>109</v>
      </c>
      <c r="D449" s="48" t="s">
        <v>81</v>
      </c>
      <c r="E449" s="48" t="s">
        <v>65</v>
      </c>
      <c r="F449" s="48" t="s">
        <v>1380</v>
      </c>
      <c r="G449" s="48">
        <v>3433197633</v>
      </c>
      <c r="H449" s="48" t="s">
        <v>65</v>
      </c>
      <c r="I449" s="45"/>
      <c r="J449" s="48">
        <v>15</v>
      </c>
      <c r="K449" s="48">
        <v>0</v>
      </c>
      <c r="L449" s="48" t="s">
        <v>82</v>
      </c>
      <c r="M449" s="51">
        <v>0</v>
      </c>
      <c r="N449" s="53">
        <v>0</v>
      </c>
      <c r="O449" s="44" t="s">
        <v>1755</v>
      </c>
      <c r="P449" s="51">
        <v>0</v>
      </c>
      <c r="Q449" s="53">
        <v>0</v>
      </c>
      <c r="R449" s="44" t="s">
        <v>1755</v>
      </c>
      <c r="S449" s="51">
        <v>376</v>
      </c>
      <c r="T449" s="53">
        <v>56</v>
      </c>
      <c r="U449" s="44">
        <f t="shared" si="182"/>
        <v>201.42857142857144</v>
      </c>
      <c r="V449" s="51">
        <v>0</v>
      </c>
      <c r="W449" s="53">
        <v>0</v>
      </c>
      <c r="X449" s="44" t="s">
        <v>1755</v>
      </c>
      <c r="Y449" s="51">
        <v>0</v>
      </c>
      <c r="Z449" s="53">
        <v>0</v>
      </c>
      <c r="AA449" s="44" t="s">
        <v>1755</v>
      </c>
      <c r="AB449" s="51">
        <v>0</v>
      </c>
      <c r="AC449" s="53">
        <v>0</v>
      </c>
      <c r="AD449" s="44" t="s">
        <v>1755</v>
      </c>
      <c r="AE449" s="51">
        <v>0</v>
      </c>
      <c r="AF449" s="53">
        <v>0</v>
      </c>
      <c r="AG449" s="44" t="s">
        <v>1755</v>
      </c>
      <c r="AH449" s="51">
        <v>0</v>
      </c>
      <c r="AI449" s="53">
        <v>0</v>
      </c>
      <c r="AJ449" s="44" t="s">
        <v>1755</v>
      </c>
      <c r="AK449" s="51">
        <v>265</v>
      </c>
      <c r="AL449" s="53">
        <v>194</v>
      </c>
      <c r="AM449" s="44">
        <f t="shared" si="165"/>
        <v>40.979381443298969</v>
      </c>
      <c r="AN449" s="51">
        <v>30</v>
      </c>
      <c r="AO449" s="53">
        <v>154</v>
      </c>
      <c r="AP449" s="44">
        <f t="shared" si="166"/>
        <v>5.8441558441558445</v>
      </c>
      <c r="AQ449" s="51">
        <v>48</v>
      </c>
      <c r="AR449" s="53">
        <v>49</v>
      </c>
      <c r="AS449" s="44">
        <f t="shared" si="167"/>
        <v>29.387755102040817</v>
      </c>
      <c r="AT449" s="51">
        <v>200</v>
      </c>
      <c r="AU449" s="53">
        <v>200</v>
      </c>
      <c r="AV449" s="44">
        <f t="shared" si="168"/>
        <v>30</v>
      </c>
      <c r="AW449" s="51">
        <v>150</v>
      </c>
      <c r="AX449" s="53">
        <v>83</v>
      </c>
      <c r="AY449" s="44">
        <f t="shared" si="169"/>
        <v>54.216867469879517</v>
      </c>
      <c r="AZ449" s="51">
        <v>0</v>
      </c>
      <c r="BA449" s="53">
        <v>114</v>
      </c>
      <c r="BB449" s="44">
        <f t="shared" si="170"/>
        <v>0</v>
      </c>
      <c r="BC449" s="51">
        <v>130</v>
      </c>
      <c r="BD449" s="53">
        <v>47</v>
      </c>
      <c r="BE449" s="44">
        <f t="shared" si="171"/>
        <v>82.978723404255319</v>
      </c>
      <c r="BF449" s="51">
        <v>158</v>
      </c>
      <c r="BG449" s="53">
        <v>180</v>
      </c>
      <c r="BH449" s="44">
        <f t="shared" si="172"/>
        <v>26.333333333333332</v>
      </c>
      <c r="BI449" s="51">
        <v>25</v>
      </c>
      <c r="BJ449" s="53">
        <v>5</v>
      </c>
      <c r="BK449" s="44">
        <f t="shared" si="173"/>
        <v>150</v>
      </c>
      <c r="BL449" s="51">
        <v>0</v>
      </c>
      <c r="BM449" s="53">
        <v>380</v>
      </c>
      <c r="BN449" s="44">
        <f t="shared" si="174"/>
        <v>0</v>
      </c>
      <c r="BO449" s="51">
        <v>0</v>
      </c>
      <c r="BP449" s="53">
        <v>0</v>
      </c>
      <c r="BQ449" s="44" t="s">
        <v>1755</v>
      </c>
      <c r="BR449" s="51">
        <v>0</v>
      </c>
      <c r="BS449" s="53">
        <v>0</v>
      </c>
      <c r="BT449" s="44" t="s">
        <v>1755</v>
      </c>
      <c r="BU449" s="51">
        <v>0</v>
      </c>
      <c r="BV449" s="53">
        <v>0</v>
      </c>
      <c r="BW449" s="44" t="s">
        <v>1755</v>
      </c>
      <c r="BX449" s="51">
        <v>75</v>
      </c>
      <c r="BY449" s="53">
        <v>28</v>
      </c>
      <c r="BZ449" s="44">
        <f t="shared" si="177"/>
        <v>80.357142857142847</v>
      </c>
      <c r="CA449" s="55">
        <v>0</v>
      </c>
      <c r="CB449" s="55">
        <v>0</v>
      </c>
      <c r="CC449" s="44" t="s">
        <v>1755</v>
      </c>
      <c r="CD449" s="55">
        <v>0</v>
      </c>
      <c r="CE449" s="55">
        <v>0</v>
      </c>
      <c r="CF449" s="44" t="s">
        <v>1755</v>
      </c>
      <c r="CG449" s="55">
        <v>0</v>
      </c>
      <c r="CH449" s="55">
        <v>0</v>
      </c>
      <c r="CI449" s="44" t="s">
        <v>1755</v>
      </c>
      <c r="CJ449" s="55">
        <v>104</v>
      </c>
      <c r="CK449" s="55">
        <v>50</v>
      </c>
      <c r="CL449" s="44">
        <f t="shared" si="180"/>
        <v>62.400000000000006</v>
      </c>
      <c r="CM449" s="55">
        <v>130</v>
      </c>
      <c r="CN449" s="55">
        <v>47</v>
      </c>
      <c r="CO449" s="44">
        <f t="shared" si="181"/>
        <v>82.978723404255319</v>
      </c>
    </row>
    <row r="450" spans="1:93" ht="39.75" customHeight="1" x14ac:dyDescent="0.2">
      <c r="A450" s="48">
        <v>7096313</v>
      </c>
      <c r="B450" s="48" t="s">
        <v>635</v>
      </c>
      <c r="C450" s="48" t="s">
        <v>188</v>
      </c>
      <c r="D450" s="48" t="s">
        <v>70</v>
      </c>
      <c r="E450" s="48" t="s">
        <v>65</v>
      </c>
      <c r="F450" s="48" t="s">
        <v>634</v>
      </c>
      <c r="G450" s="48" t="s">
        <v>636</v>
      </c>
      <c r="H450" s="48" t="s">
        <v>65</v>
      </c>
      <c r="I450" s="45"/>
      <c r="J450" s="48">
        <v>0</v>
      </c>
      <c r="K450" s="48">
        <v>0</v>
      </c>
      <c r="L450" s="48" t="s">
        <v>82</v>
      </c>
      <c r="M450" s="51">
        <v>0</v>
      </c>
      <c r="N450" s="53">
        <v>0</v>
      </c>
      <c r="O450" s="44" t="s">
        <v>1755</v>
      </c>
      <c r="P450" s="51">
        <v>0</v>
      </c>
      <c r="Q450" s="53">
        <v>0</v>
      </c>
      <c r="R450" s="44" t="s">
        <v>1755</v>
      </c>
      <c r="S450" s="51">
        <v>0</v>
      </c>
      <c r="T450" s="53">
        <v>0</v>
      </c>
      <c r="U450" s="44" t="s">
        <v>1755</v>
      </c>
      <c r="V450" s="51">
        <v>0</v>
      </c>
      <c r="W450" s="53">
        <v>0</v>
      </c>
      <c r="X450" s="44" t="s">
        <v>1755</v>
      </c>
      <c r="Y450" s="51">
        <v>0</v>
      </c>
      <c r="Z450" s="53">
        <v>0</v>
      </c>
      <c r="AA450" s="44" t="s">
        <v>1755</v>
      </c>
      <c r="AB450" s="51">
        <v>0</v>
      </c>
      <c r="AC450" s="53">
        <v>0</v>
      </c>
      <c r="AD450" s="44" t="s">
        <v>1755</v>
      </c>
      <c r="AE450" s="51">
        <v>0</v>
      </c>
      <c r="AF450" s="53">
        <v>0</v>
      </c>
      <c r="AG450" s="44" t="s">
        <v>1755</v>
      </c>
      <c r="AH450" s="51">
        <v>0</v>
      </c>
      <c r="AI450" s="53">
        <v>0</v>
      </c>
      <c r="AJ450" s="44" t="s">
        <v>1755</v>
      </c>
      <c r="AK450" s="51">
        <v>749</v>
      </c>
      <c r="AL450" s="53">
        <v>110</v>
      </c>
      <c r="AM450" s="44">
        <f t="shared" ref="AM450:AM484" si="189">(AK450/AL450)*30</f>
        <v>204.27272727272728</v>
      </c>
      <c r="AN450" s="51">
        <v>0</v>
      </c>
      <c r="AO450" s="53">
        <v>120</v>
      </c>
      <c r="AP450" s="44">
        <f t="shared" ref="AP450:AP484" si="190">(AN450/AO450)*30</f>
        <v>0</v>
      </c>
      <c r="AQ450" s="51">
        <v>129</v>
      </c>
      <c r="AR450" s="53">
        <v>24</v>
      </c>
      <c r="AS450" s="44">
        <f t="shared" ref="AS450:AS484" si="191">(AQ450/AR450)*30</f>
        <v>161.25</v>
      </c>
      <c r="AT450" s="51">
        <v>0</v>
      </c>
      <c r="AU450" s="53">
        <v>0</v>
      </c>
      <c r="AV450" s="44" t="s">
        <v>1755</v>
      </c>
      <c r="AW450" s="51">
        <v>417</v>
      </c>
      <c r="AX450" s="53">
        <v>144</v>
      </c>
      <c r="AY450" s="44">
        <f t="shared" ref="AY450:AY484" si="192">(AW450/AX450)*30</f>
        <v>86.875</v>
      </c>
      <c r="AZ450" s="51">
        <v>0</v>
      </c>
      <c r="BA450" s="53">
        <v>0</v>
      </c>
      <c r="BB450" s="44" t="s">
        <v>1755</v>
      </c>
      <c r="BC450" s="51">
        <v>213</v>
      </c>
      <c r="BD450" s="53">
        <v>37</v>
      </c>
      <c r="BE450" s="44">
        <f t="shared" ref="BE450:BE484" si="193">(BC450/BD450)*30</f>
        <v>172.70270270270271</v>
      </c>
      <c r="BF450" s="51">
        <v>237</v>
      </c>
      <c r="BG450" s="53">
        <v>40</v>
      </c>
      <c r="BH450" s="44">
        <f t="shared" ref="BH450:BH483" si="194">(BF450/BG450)*30</f>
        <v>177.75</v>
      </c>
      <c r="BI450" s="51">
        <v>97</v>
      </c>
      <c r="BJ450" s="53">
        <v>25</v>
      </c>
      <c r="BK450" s="44">
        <f t="shared" ref="BK450:BK484" si="195">(BI450/BJ450)*30</f>
        <v>116.39999999999999</v>
      </c>
      <c r="BL450" s="51">
        <v>169</v>
      </c>
      <c r="BM450" s="53">
        <v>22</v>
      </c>
      <c r="BN450" s="44">
        <f t="shared" ref="BN450:BN484" si="196">(BL450/BM450)*30</f>
        <v>230.45454545454544</v>
      </c>
      <c r="BO450" s="51">
        <v>0</v>
      </c>
      <c r="BP450" s="53">
        <v>0</v>
      </c>
      <c r="BQ450" s="44" t="s">
        <v>1755</v>
      </c>
      <c r="BR450" s="51">
        <v>0</v>
      </c>
      <c r="BS450" s="53">
        <v>0</v>
      </c>
      <c r="BT450" s="44" t="s">
        <v>1755</v>
      </c>
      <c r="BU450" s="51">
        <v>0</v>
      </c>
      <c r="BV450" s="53">
        <v>0</v>
      </c>
      <c r="BW450" s="44" t="s">
        <v>1755</v>
      </c>
      <c r="BX450" s="51">
        <v>134</v>
      </c>
      <c r="BY450" s="53">
        <v>10</v>
      </c>
      <c r="BZ450" s="44">
        <f t="shared" ref="BZ450:BZ484" si="197">(BX450/BY450)*30</f>
        <v>402</v>
      </c>
      <c r="CA450" s="55">
        <v>0</v>
      </c>
      <c r="CB450" s="55">
        <v>0</v>
      </c>
      <c r="CC450" s="44" t="s">
        <v>1755</v>
      </c>
      <c r="CD450" s="55">
        <v>49</v>
      </c>
      <c r="CE450" s="55">
        <v>0</v>
      </c>
      <c r="CF450" s="44" t="s">
        <v>1755</v>
      </c>
      <c r="CG450" s="55">
        <v>0</v>
      </c>
      <c r="CH450" s="55">
        <v>0</v>
      </c>
      <c r="CI450" s="44" t="s">
        <v>1755</v>
      </c>
      <c r="CJ450" s="55">
        <v>0</v>
      </c>
      <c r="CK450" s="55">
        <v>0</v>
      </c>
      <c r="CL450" s="44" t="s">
        <v>1755</v>
      </c>
      <c r="CM450" s="55">
        <v>2</v>
      </c>
      <c r="CN450" s="55">
        <v>0</v>
      </c>
      <c r="CO450" s="44" t="s">
        <v>1755</v>
      </c>
    </row>
    <row r="451" spans="1:93" ht="39.75" customHeight="1" x14ac:dyDescent="0.2">
      <c r="A451" s="48">
        <v>7104804</v>
      </c>
      <c r="B451" s="48" t="s">
        <v>632</v>
      </c>
      <c r="C451" s="48" t="s">
        <v>141</v>
      </c>
      <c r="D451" s="48" t="s">
        <v>142</v>
      </c>
      <c r="E451" s="48" t="s">
        <v>63</v>
      </c>
      <c r="F451" s="48" t="s">
        <v>631</v>
      </c>
      <c r="G451" s="48" t="s">
        <v>633</v>
      </c>
      <c r="H451" s="48" t="s">
        <v>65</v>
      </c>
      <c r="I451" s="45"/>
      <c r="J451" s="48">
        <v>15</v>
      </c>
      <c r="K451" s="49">
        <v>2</v>
      </c>
      <c r="L451" s="48" t="s">
        <v>64</v>
      </c>
      <c r="M451" s="52">
        <v>0</v>
      </c>
      <c r="N451" s="54">
        <v>0</v>
      </c>
      <c r="O451" s="44" t="s">
        <v>1755</v>
      </c>
      <c r="P451" s="52">
        <v>0</v>
      </c>
      <c r="Q451" s="54">
        <v>0</v>
      </c>
      <c r="R451" s="44" t="s">
        <v>1755</v>
      </c>
      <c r="S451" s="51">
        <v>112</v>
      </c>
      <c r="T451" s="53">
        <v>16</v>
      </c>
      <c r="U451" s="44">
        <f t="shared" ref="U451:U484" si="198">(S451/T451)*30</f>
        <v>210</v>
      </c>
      <c r="V451" s="52">
        <v>0</v>
      </c>
      <c r="W451" s="54">
        <v>0</v>
      </c>
      <c r="X451" s="44" t="s">
        <v>1755</v>
      </c>
      <c r="Y451" s="52">
        <v>0</v>
      </c>
      <c r="Z451" s="54">
        <v>0</v>
      </c>
      <c r="AA451" s="44" t="s">
        <v>1755</v>
      </c>
      <c r="AB451" s="52">
        <v>0</v>
      </c>
      <c r="AC451" s="54">
        <v>0</v>
      </c>
      <c r="AD451" s="44" t="s">
        <v>1755</v>
      </c>
      <c r="AE451" s="52">
        <v>0</v>
      </c>
      <c r="AF451" s="54">
        <v>0</v>
      </c>
      <c r="AG451" s="44" t="s">
        <v>1755</v>
      </c>
      <c r="AH451" s="52">
        <v>0</v>
      </c>
      <c r="AI451" s="54">
        <v>0</v>
      </c>
      <c r="AJ451" s="44" t="s">
        <v>1755</v>
      </c>
      <c r="AK451" s="51">
        <v>836</v>
      </c>
      <c r="AL451" s="53">
        <v>56</v>
      </c>
      <c r="AM451" s="44">
        <f t="shared" si="189"/>
        <v>447.85714285714289</v>
      </c>
      <c r="AN451" s="51">
        <v>423</v>
      </c>
      <c r="AO451" s="53">
        <v>40</v>
      </c>
      <c r="AP451" s="44">
        <f t="shared" si="190"/>
        <v>317.25</v>
      </c>
      <c r="AQ451" s="52">
        <v>0</v>
      </c>
      <c r="AR451" s="54">
        <v>0</v>
      </c>
      <c r="AS451" s="44" t="s">
        <v>1755</v>
      </c>
      <c r="AT451" s="51">
        <v>1015</v>
      </c>
      <c r="AU451" s="53">
        <v>264</v>
      </c>
      <c r="AV451" s="44">
        <f t="shared" ref="AV451:AV484" si="199">(AT451/AU451)*30</f>
        <v>115.34090909090909</v>
      </c>
      <c r="AW451" s="51">
        <v>110</v>
      </c>
      <c r="AX451" s="53">
        <v>16</v>
      </c>
      <c r="AY451" s="44">
        <f t="shared" si="192"/>
        <v>206.25</v>
      </c>
      <c r="AZ451" s="51">
        <v>149</v>
      </c>
      <c r="BA451" s="53">
        <v>68</v>
      </c>
      <c r="BB451" s="44">
        <f t="shared" ref="BB451:BB484" si="200">(AZ451/BA451)*30</f>
        <v>65.735294117647072</v>
      </c>
      <c r="BC451" s="51">
        <v>349</v>
      </c>
      <c r="BD451" s="53">
        <v>248</v>
      </c>
      <c r="BE451" s="44">
        <f t="shared" si="193"/>
        <v>42.217741935483872</v>
      </c>
      <c r="BF451" s="51">
        <v>387</v>
      </c>
      <c r="BG451" s="53">
        <v>112</v>
      </c>
      <c r="BH451" s="44">
        <f t="shared" si="194"/>
        <v>103.66071428571428</v>
      </c>
      <c r="BI451" s="52">
        <v>0</v>
      </c>
      <c r="BJ451" s="54">
        <v>0</v>
      </c>
      <c r="BK451" s="44" t="s">
        <v>1755</v>
      </c>
      <c r="BL451" s="51">
        <v>1575</v>
      </c>
      <c r="BM451" s="53">
        <v>360</v>
      </c>
      <c r="BN451" s="44">
        <f t="shared" si="196"/>
        <v>131.25</v>
      </c>
      <c r="BO451" s="52">
        <v>0</v>
      </c>
      <c r="BP451" s="54">
        <v>0</v>
      </c>
      <c r="BQ451" s="44" t="s">
        <v>1755</v>
      </c>
      <c r="BR451" s="52">
        <v>0</v>
      </c>
      <c r="BS451" s="54">
        <v>0</v>
      </c>
      <c r="BT451" s="44" t="s">
        <v>1755</v>
      </c>
      <c r="BU451" s="52">
        <v>0</v>
      </c>
      <c r="BV451" s="54">
        <v>0</v>
      </c>
      <c r="BW451" s="44" t="s">
        <v>1755</v>
      </c>
      <c r="BX451" s="51">
        <v>247</v>
      </c>
      <c r="BY451" s="53">
        <v>24</v>
      </c>
      <c r="BZ451" s="44">
        <f t="shared" si="197"/>
        <v>308.75</v>
      </c>
      <c r="CA451" s="56">
        <v>0</v>
      </c>
      <c r="CB451" s="56">
        <v>0</v>
      </c>
      <c r="CC451" s="44" t="s">
        <v>1755</v>
      </c>
      <c r="CD451" s="56">
        <v>0</v>
      </c>
      <c r="CE451" s="56">
        <v>0</v>
      </c>
      <c r="CF451" s="44" t="s">
        <v>1755</v>
      </c>
      <c r="CG451" s="56">
        <v>0</v>
      </c>
      <c r="CH451" s="56">
        <v>0</v>
      </c>
      <c r="CI451" s="44" t="s">
        <v>1755</v>
      </c>
      <c r="CJ451" s="55">
        <v>267</v>
      </c>
      <c r="CK451" s="55">
        <v>20</v>
      </c>
      <c r="CL451" s="44">
        <f t="shared" ref="CL450:CL484" si="201">(CJ451/CK451)*30</f>
        <v>400.5</v>
      </c>
      <c r="CM451" s="55">
        <v>117</v>
      </c>
      <c r="CN451" s="55">
        <v>16</v>
      </c>
      <c r="CO451" s="44">
        <f t="shared" ref="CO450:CO484" si="202">(CM451/CN451)*30</f>
        <v>219.375</v>
      </c>
    </row>
    <row r="452" spans="1:93" ht="39.75" customHeight="1" x14ac:dyDescent="0.2">
      <c r="A452" s="48">
        <v>7166966</v>
      </c>
      <c r="B452" s="48" t="s">
        <v>1268</v>
      </c>
      <c r="C452" s="48" t="s">
        <v>579</v>
      </c>
      <c r="D452" s="48" t="s">
        <v>171</v>
      </c>
      <c r="E452" s="48" t="s">
        <v>65</v>
      </c>
      <c r="F452" s="48" t="s">
        <v>1267</v>
      </c>
      <c r="G452" s="48" t="s">
        <v>1269</v>
      </c>
      <c r="H452" s="48" t="s">
        <v>65</v>
      </c>
      <c r="I452" s="45"/>
      <c r="J452" s="48">
        <v>15</v>
      </c>
      <c r="K452" s="48">
        <v>5</v>
      </c>
      <c r="L452" s="48" t="s">
        <v>64</v>
      </c>
      <c r="M452" s="51">
        <v>50</v>
      </c>
      <c r="N452" s="53">
        <v>296</v>
      </c>
      <c r="O452" s="44">
        <f t="shared" ref="O451:O484" si="203">(M452/N452)*30</f>
        <v>5.0675675675675675</v>
      </c>
      <c r="P452" s="51">
        <v>6</v>
      </c>
      <c r="Q452" s="53">
        <v>80</v>
      </c>
      <c r="R452" s="44">
        <f t="shared" ref="R452:R484" si="204">(P452/Q452)*30</f>
        <v>2.25</v>
      </c>
      <c r="S452" s="51">
        <v>236</v>
      </c>
      <c r="T452" s="53">
        <v>300</v>
      </c>
      <c r="U452" s="44">
        <f t="shared" si="198"/>
        <v>23.599999999999998</v>
      </c>
      <c r="V452" s="51">
        <v>294</v>
      </c>
      <c r="W452" s="53">
        <v>1610</v>
      </c>
      <c r="X452" s="44">
        <f t="shared" ref="X452:X479" si="205">(V452/W452)*30</f>
        <v>5.4782608695652177</v>
      </c>
      <c r="Y452" s="51">
        <v>257</v>
      </c>
      <c r="Z452" s="53">
        <v>250</v>
      </c>
      <c r="AA452" s="44">
        <f t="shared" ref="AA452:AA480" si="206">(Y452/Z452)*30</f>
        <v>30.84</v>
      </c>
      <c r="AB452" s="51">
        <v>262</v>
      </c>
      <c r="AC452" s="53">
        <v>70</v>
      </c>
      <c r="AD452" s="44">
        <f t="shared" ref="AD452:AD471" si="207">(AB452/AC452)*30</f>
        <v>112.28571428571429</v>
      </c>
      <c r="AE452" s="51">
        <v>382</v>
      </c>
      <c r="AF452" s="53">
        <v>75</v>
      </c>
      <c r="AG452" s="44">
        <f t="shared" ref="AG452:AG484" si="208">(AE452/AF452)*30</f>
        <v>152.80000000000001</v>
      </c>
      <c r="AH452" s="51">
        <v>168</v>
      </c>
      <c r="AI452" s="53">
        <v>1610</v>
      </c>
      <c r="AJ452" s="44">
        <f t="shared" ref="AJ452:AJ484" si="209">(AH452/AI452)*30</f>
        <v>3.1304347826086953</v>
      </c>
      <c r="AK452" s="51">
        <v>1591</v>
      </c>
      <c r="AL452" s="53">
        <v>140</v>
      </c>
      <c r="AM452" s="44">
        <f t="shared" si="189"/>
        <v>340.92857142857144</v>
      </c>
      <c r="AN452" s="51">
        <v>401</v>
      </c>
      <c r="AO452" s="53">
        <v>600</v>
      </c>
      <c r="AP452" s="44">
        <f t="shared" si="190"/>
        <v>20.05</v>
      </c>
      <c r="AQ452" s="51">
        <v>42</v>
      </c>
      <c r="AR452" s="53">
        <v>50</v>
      </c>
      <c r="AS452" s="44">
        <f t="shared" si="191"/>
        <v>25.2</v>
      </c>
      <c r="AT452" s="51">
        <v>1399</v>
      </c>
      <c r="AU452" s="53">
        <v>2600</v>
      </c>
      <c r="AV452" s="44">
        <f t="shared" si="199"/>
        <v>16.142307692307693</v>
      </c>
      <c r="AW452" s="51">
        <v>66</v>
      </c>
      <c r="AX452" s="53">
        <v>75</v>
      </c>
      <c r="AY452" s="44">
        <f t="shared" si="192"/>
        <v>26.4</v>
      </c>
      <c r="AZ452" s="51">
        <v>91</v>
      </c>
      <c r="BA452" s="53">
        <v>95</v>
      </c>
      <c r="BB452" s="44">
        <f t="shared" si="200"/>
        <v>28.736842105263158</v>
      </c>
      <c r="BC452" s="51">
        <v>1365</v>
      </c>
      <c r="BD452" s="53">
        <v>3625</v>
      </c>
      <c r="BE452" s="44">
        <f t="shared" si="193"/>
        <v>11.296551724137931</v>
      </c>
      <c r="BF452" s="51">
        <v>256</v>
      </c>
      <c r="BG452" s="53">
        <v>640</v>
      </c>
      <c r="BH452" s="44">
        <f t="shared" si="194"/>
        <v>12</v>
      </c>
      <c r="BI452" s="51">
        <v>29</v>
      </c>
      <c r="BJ452" s="53">
        <v>10</v>
      </c>
      <c r="BK452" s="44">
        <f t="shared" si="195"/>
        <v>87</v>
      </c>
      <c r="BL452" s="51">
        <v>1167</v>
      </c>
      <c r="BM452" s="53">
        <v>2120</v>
      </c>
      <c r="BN452" s="44">
        <f t="shared" si="196"/>
        <v>16.514150943396224</v>
      </c>
      <c r="BO452" s="51">
        <v>2550</v>
      </c>
      <c r="BP452" s="53">
        <v>610</v>
      </c>
      <c r="BQ452" s="44">
        <f t="shared" ref="BQ452:BQ484" si="210">(BO452/BP452)*30</f>
        <v>125.40983606557378</v>
      </c>
      <c r="BR452" s="51">
        <v>0</v>
      </c>
      <c r="BS452" s="53">
        <v>0</v>
      </c>
      <c r="BT452" s="44" t="s">
        <v>1755</v>
      </c>
      <c r="BU452" s="51">
        <v>595</v>
      </c>
      <c r="BV452" s="53">
        <v>380</v>
      </c>
      <c r="BW452" s="44">
        <f t="shared" ref="BW452:BW484" si="211">(BU452/BV452)*30</f>
        <v>46.973684210526315</v>
      </c>
      <c r="BX452" s="51">
        <v>63</v>
      </c>
      <c r="BY452" s="53">
        <v>60</v>
      </c>
      <c r="BZ452" s="44">
        <f t="shared" si="197"/>
        <v>31.5</v>
      </c>
      <c r="CA452" s="55">
        <v>116</v>
      </c>
      <c r="CB452" s="55">
        <v>25</v>
      </c>
      <c r="CC452" s="44">
        <f t="shared" ref="CC452:CC484" si="212">(CA452/CB452)*30</f>
        <v>139.19999999999999</v>
      </c>
      <c r="CD452" s="55">
        <v>135</v>
      </c>
      <c r="CE452" s="55">
        <v>1000</v>
      </c>
      <c r="CF452" s="44">
        <f t="shared" ref="CF452:CF484" si="213">(CD452/CE452)*30</f>
        <v>4.0500000000000007</v>
      </c>
      <c r="CG452" s="55">
        <v>124</v>
      </c>
      <c r="CH452" s="55">
        <v>1480</v>
      </c>
      <c r="CI452" s="44">
        <f t="shared" ref="CI452:CI482" si="214">(CG452/CH452)*30</f>
        <v>2.5135135135135136</v>
      </c>
      <c r="CJ452" s="55">
        <v>4970</v>
      </c>
      <c r="CK452" s="55">
        <v>2010</v>
      </c>
      <c r="CL452" s="44">
        <f t="shared" si="201"/>
        <v>74.179104477611943</v>
      </c>
      <c r="CM452" s="55">
        <v>306</v>
      </c>
      <c r="CN452" s="55">
        <v>1740</v>
      </c>
      <c r="CO452" s="44">
        <f t="shared" si="202"/>
        <v>5.2758620689655169</v>
      </c>
    </row>
    <row r="453" spans="1:93" ht="39.75" customHeight="1" x14ac:dyDescent="0.2">
      <c r="A453" s="48">
        <v>7201109</v>
      </c>
      <c r="B453" s="48" t="s">
        <v>1404</v>
      </c>
      <c r="C453" s="48" t="s">
        <v>1405</v>
      </c>
      <c r="D453" s="48" t="s">
        <v>157</v>
      </c>
      <c r="E453" s="48" t="s">
        <v>63</v>
      </c>
      <c r="F453" s="48" t="s">
        <v>1403</v>
      </c>
      <c r="G453" s="48">
        <v>3432633028</v>
      </c>
      <c r="H453" s="48" t="s">
        <v>65</v>
      </c>
      <c r="I453" s="45"/>
      <c r="J453" s="48">
        <v>6</v>
      </c>
      <c r="K453" s="48">
        <v>0</v>
      </c>
      <c r="L453" s="48" t="s">
        <v>123</v>
      </c>
      <c r="M453" s="51">
        <v>0</v>
      </c>
      <c r="N453" s="53">
        <v>0</v>
      </c>
      <c r="O453" s="44" t="s">
        <v>1755</v>
      </c>
      <c r="P453" s="51">
        <v>0</v>
      </c>
      <c r="Q453" s="53">
        <v>0</v>
      </c>
      <c r="R453" s="44" t="s">
        <v>1755</v>
      </c>
      <c r="S453" s="51">
        <v>87</v>
      </c>
      <c r="T453" s="53">
        <v>4</v>
      </c>
      <c r="U453" s="44">
        <f t="shared" si="198"/>
        <v>652.5</v>
      </c>
      <c r="V453" s="51">
        <v>0</v>
      </c>
      <c r="W453" s="53">
        <v>0</v>
      </c>
      <c r="X453" s="44" t="s">
        <v>1755</v>
      </c>
      <c r="Y453" s="51">
        <v>0</v>
      </c>
      <c r="Z453" s="53">
        <v>0</v>
      </c>
      <c r="AA453" s="44" t="s">
        <v>1755</v>
      </c>
      <c r="AB453" s="51">
        <v>0</v>
      </c>
      <c r="AC453" s="53">
        <v>0</v>
      </c>
      <c r="AD453" s="44" t="s">
        <v>1755</v>
      </c>
      <c r="AE453" s="51">
        <v>0</v>
      </c>
      <c r="AF453" s="53">
        <v>0</v>
      </c>
      <c r="AG453" s="44" t="s">
        <v>1755</v>
      </c>
      <c r="AH453" s="51">
        <v>0</v>
      </c>
      <c r="AI453" s="53">
        <v>12</v>
      </c>
      <c r="AJ453" s="44">
        <f t="shared" si="209"/>
        <v>0</v>
      </c>
      <c r="AK453" s="51">
        <v>194</v>
      </c>
      <c r="AL453" s="53">
        <v>92</v>
      </c>
      <c r="AM453" s="44">
        <f t="shared" si="189"/>
        <v>63.260869565217391</v>
      </c>
      <c r="AN453" s="51">
        <v>38</v>
      </c>
      <c r="AO453" s="53">
        <v>16</v>
      </c>
      <c r="AP453" s="44">
        <f t="shared" si="190"/>
        <v>71.25</v>
      </c>
      <c r="AQ453" s="52">
        <v>23</v>
      </c>
      <c r="AR453" s="53">
        <v>2</v>
      </c>
      <c r="AS453" s="44">
        <f t="shared" si="191"/>
        <v>345</v>
      </c>
      <c r="AT453" s="51">
        <v>0</v>
      </c>
      <c r="AU453" s="53">
        <v>0</v>
      </c>
      <c r="AV453" s="44" t="s">
        <v>1755</v>
      </c>
      <c r="AW453" s="51">
        <v>131</v>
      </c>
      <c r="AX453" s="53">
        <v>9</v>
      </c>
      <c r="AY453" s="44">
        <f t="shared" si="192"/>
        <v>436.66666666666669</v>
      </c>
      <c r="AZ453" s="51">
        <v>112</v>
      </c>
      <c r="BA453" s="53">
        <v>27</v>
      </c>
      <c r="BB453" s="44">
        <f t="shared" si="200"/>
        <v>124.44444444444444</v>
      </c>
      <c r="BC453" s="51">
        <v>31</v>
      </c>
      <c r="BD453" s="53">
        <v>15</v>
      </c>
      <c r="BE453" s="44">
        <f t="shared" si="193"/>
        <v>62.000000000000007</v>
      </c>
      <c r="BF453" s="51">
        <v>183</v>
      </c>
      <c r="BG453" s="53">
        <v>16</v>
      </c>
      <c r="BH453" s="44">
        <f t="shared" si="194"/>
        <v>343.125</v>
      </c>
      <c r="BI453" s="51">
        <v>2</v>
      </c>
      <c r="BJ453" s="53">
        <v>2</v>
      </c>
      <c r="BK453" s="44">
        <f t="shared" si="195"/>
        <v>30</v>
      </c>
      <c r="BL453" s="51">
        <v>24</v>
      </c>
      <c r="BM453" s="53">
        <v>6</v>
      </c>
      <c r="BN453" s="44">
        <f t="shared" si="196"/>
        <v>120</v>
      </c>
      <c r="BO453" s="51">
        <v>60</v>
      </c>
      <c r="BP453" s="53">
        <v>9</v>
      </c>
      <c r="BQ453" s="44">
        <f t="shared" si="210"/>
        <v>200</v>
      </c>
      <c r="BR453" s="51">
        <v>0</v>
      </c>
      <c r="BS453" s="53">
        <v>0</v>
      </c>
      <c r="BT453" s="44" t="s">
        <v>1755</v>
      </c>
      <c r="BU453" s="51">
        <v>9</v>
      </c>
      <c r="BV453" s="53">
        <v>4</v>
      </c>
      <c r="BW453" s="44">
        <f t="shared" si="211"/>
        <v>67.5</v>
      </c>
      <c r="BX453" s="51">
        <v>63</v>
      </c>
      <c r="BY453" s="53">
        <v>3</v>
      </c>
      <c r="BZ453" s="44">
        <f t="shared" si="197"/>
        <v>630</v>
      </c>
      <c r="CA453" s="55">
        <v>0</v>
      </c>
      <c r="CB453" s="55">
        <v>0</v>
      </c>
      <c r="CC453" s="44" t="s">
        <v>1755</v>
      </c>
      <c r="CD453" s="55">
        <v>0</v>
      </c>
      <c r="CE453" s="55">
        <v>0</v>
      </c>
      <c r="CF453" s="44" t="s">
        <v>1755</v>
      </c>
      <c r="CG453" s="55">
        <v>74</v>
      </c>
      <c r="CH453" s="55">
        <v>39</v>
      </c>
      <c r="CI453" s="44">
        <f t="shared" si="214"/>
        <v>56.92307692307692</v>
      </c>
      <c r="CJ453" s="55">
        <v>196</v>
      </c>
      <c r="CK453" s="55">
        <v>25</v>
      </c>
      <c r="CL453" s="44">
        <f t="shared" si="201"/>
        <v>235.2</v>
      </c>
      <c r="CM453" s="55">
        <v>0</v>
      </c>
      <c r="CN453" s="55">
        <v>0</v>
      </c>
      <c r="CO453" s="44" t="s">
        <v>1755</v>
      </c>
    </row>
    <row r="454" spans="1:93" ht="39.75" customHeight="1" x14ac:dyDescent="0.2">
      <c r="A454" s="48">
        <v>7366108</v>
      </c>
      <c r="B454" s="48" t="s">
        <v>840</v>
      </c>
      <c r="C454" s="48" t="s">
        <v>436</v>
      </c>
      <c r="D454" s="48" t="s">
        <v>138</v>
      </c>
      <c r="E454" s="48" t="s">
        <v>63</v>
      </c>
      <c r="F454" s="48" t="s">
        <v>839</v>
      </c>
      <c r="G454" s="48" t="s">
        <v>841</v>
      </c>
      <c r="H454" s="48" t="s">
        <v>65</v>
      </c>
      <c r="I454" s="45"/>
      <c r="J454" s="48">
        <v>96</v>
      </c>
      <c r="K454" s="48">
        <v>12</v>
      </c>
      <c r="L454" s="48" t="s">
        <v>64</v>
      </c>
      <c r="M454" s="51">
        <v>7873</v>
      </c>
      <c r="N454" s="53">
        <v>3050</v>
      </c>
      <c r="O454" s="44">
        <f t="shared" si="203"/>
        <v>77.43934426229508</v>
      </c>
      <c r="P454" s="51">
        <v>0</v>
      </c>
      <c r="Q454" s="53">
        <v>0</v>
      </c>
      <c r="R454" s="44" t="s">
        <v>1755</v>
      </c>
      <c r="S454" s="51">
        <v>290</v>
      </c>
      <c r="T454" s="53">
        <v>100</v>
      </c>
      <c r="U454" s="44">
        <f t="shared" si="198"/>
        <v>87</v>
      </c>
      <c r="V454" s="51">
        <v>0</v>
      </c>
      <c r="W454" s="53">
        <v>0</v>
      </c>
      <c r="X454" s="44" t="s">
        <v>1755</v>
      </c>
      <c r="Y454" s="51">
        <v>0</v>
      </c>
      <c r="Z454" s="53">
        <v>0</v>
      </c>
      <c r="AA454" s="44" t="s">
        <v>1755</v>
      </c>
      <c r="AB454" s="51">
        <v>0</v>
      </c>
      <c r="AC454" s="53">
        <v>0</v>
      </c>
      <c r="AD454" s="44" t="s">
        <v>1755</v>
      </c>
      <c r="AE454" s="51">
        <v>490</v>
      </c>
      <c r="AF454" s="53">
        <v>170</v>
      </c>
      <c r="AG454" s="44">
        <f t="shared" si="208"/>
        <v>86.470588235294116</v>
      </c>
      <c r="AH454" s="51">
        <v>1213</v>
      </c>
      <c r="AI454" s="53">
        <v>325</v>
      </c>
      <c r="AJ454" s="44">
        <f t="shared" si="209"/>
        <v>111.96923076923076</v>
      </c>
      <c r="AK454" s="51">
        <v>1205</v>
      </c>
      <c r="AL454" s="53">
        <v>50</v>
      </c>
      <c r="AM454" s="44">
        <f t="shared" si="189"/>
        <v>723</v>
      </c>
      <c r="AN454" s="51">
        <v>968</v>
      </c>
      <c r="AO454" s="53">
        <v>400</v>
      </c>
      <c r="AP454" s="44">
        <f t="shared" si="190"/>
        <v>72.599999999999994</v>
      </c>
      <c r="AQ454" s="51">
        <v>188</v>
      </c>
      <c r="AR454" s="53">
        <v>10</v>
      </c>
      <c r="AS454" s="44">
        <f t="shared" si="191"/>
        <v>564</v>
      </c>
      <c r="AT454" s="51">
        <v>2640</v>
      </c>
      <c r="AU454" s="53">
        <v>1425</v>
      </c>
      <c r="AV454" s="44">
        <f t="shared" si="199"/>
        <v>55.578947368421055</v>
      </c>
      <c r="AW454" s="51">
        <v>26</v>
      </c>
      <c r="AX454" s="53">
        <v>40</v>
      </c>
      <c r="AY454" s="44">
        <f t="shared" si="192"/>
        <v>19.5</v>
      </c>
      <c r="AZ454" s="51">
        <v>283</v>
      </c>
      <c r="BA454" s="53">
        <v>20</v>
      </c>
      <c r="BB454" s="44">
        <f t="shared" si="200"/>
        <v>424.5</v>
      </c>
      <c r="BC454" s="51">
        <v>4136</v>
      </c>
      <c r="BD454" s="53">
        <v>1980</v>
      </c>
      <c r="BE454" s="44">
        <f t="shared" si="193"/>
        <v>62.666666666666671</v>
      </c>
      <c r="BF454" s="51">
        <v>846</v>
      </c>
      <c r="BG454" s="53">
        <v>100</v>
      </c>
      <c r="BH454" s="44">
        <f t="shared" si="194"/>
        <v>253.8</v>
      </c>
      <c r="BI454" s="51">
        <v>92</v>
      </c>
      <c r="BJ454" s="53">
        <v>5</v>
      </c>
      <c r="BK454" s="44">
        <f t="shared" si="195"/>
        <v>552</v>
      </c>
      <c r="BL454" s="51">
        <v>2432</v>
      </c>
      <c r="BM454" s="53">
        <v>1900</v>
      </c>
      <c r="BN454" s="44">
        <f t="shared" si="196"/>
        <v>38.4</v>
      </c>
      <c r="BO454" s="51">
        <v>2981</v>
      </c>
      <c r="BP454" s="53">
        <v>630</v>
      </c>
      <c r="BQ454" s="44">
        <f t="shared" si="210"/>
        <v>141.95238095238096</v>
      </c>
      <c r="BR454" s="51">
        <v>33</v>
      </c>
      <c r="BS454" s="53">
        <v>0</v>
      </c>
      <c r="BT454" s="44" t="s">
        <v>1755</v>
      </c>
      <c r="BU454" s="51">
        <v>1291</v>
      </c>
      <c r="BV454" s="53">
        <v>125</v>
      </c>
      <c r="BW454" s="44">
        <f t="shared" si="211"/>
        <v>309.83999999999997</v>
      </c>
      <c r="BX454" s="51">
        <v>569</v>
      </c>
      <c r="BY454" s="53">
        <v>50</v>
      </c>
      <c r="BZ454" s="44">
        <f t="shared" si="197"/>
        <v>341.40000000000003</v>
      </c>
      <c r="CA454" s="55">
        <v>180</v>
      </c>
      <c r="CB454" s="55">
        <v>0</v>
      </c>
      <c r="CC454" s="44" t="s">
        <v>1755</v>
      </c>
      <c r="CD454" s="55">
        <v>0</v>
      </c>
      <c r="CE454" s="55">
        <v>325</v>
      </c>
      <c r="CF454" s="44">
        <f t="shared" si="213"/>
        <v>0</v>
      </c>
      <c r="CG454" s="55">
        <v>0</v>
      </c>
      <c r="CH454" s="55">
        <v>0</v>
      </c>
      <c r="CI454" s="44" t="s">
        <v>1755</v>
      </c>
      <c r="CJ454" s="55">
        <v>1727</v>
      </c>
      <c r="CK454" s="55">
        <v>50</v>
      </c>
      <c r="CL454" s="44">
        <f t="shared" si="201"/>
        <v>1036.2</v>
      </c>
      <c r="CM454" s="55">
        <v>2298</v>
      </c>
      <c r="CN454" s="55">
        <v>130</v>
      </c>
      <c r="CO454" s="44">
        <f t="shared" si="202"/>
        <v>530.30769230769238</v>
      </c>
    </row>
    <row r="455" spans="1:93" ht="39.75" customHeight="1" x14ac:dyDescent="0.2">
      <c r="A455" s="48">
        <v>7417659</v>
      </c>
      <c r="B455" s="48" t="s">
        <v>1644</v>
      </c>
      <c r="C455" s="48" t="s">
        <v>572</v>
      </c>
      <c r="D455" s="48" t="s">
        <v>392</v>
      </c>
      <c r="E455" s="48" t="s">
        <v>63</v>
      </c>
      <c r="F455" s="48" t="s">
        <v>1643</v>
      </c>
      <c r="G455" s="48" t="s">
        <v>1645</v>
      </c>
      <c r="H455" s="48" t="s">
        <v>65</v>
      </c>
      <c r="I455" s="45"/>
      <c r="J455" s="48">
        <v>25</v>
      </c>
      <c r="K455" s="48">
        <v>8</v>
      </c>
      <c r="L455" s="48" t="s">
        <v>82</v>
      </c>
      <c r="M455" s="51">
        <v>0</v>
      </c>
      <c r="N455" s="53">
        <v>0</v>
      </c>
      <c r="O455" s="44" t="s">
        <v>1755</v>
      </c>
      <c r="P455" s="51">
        <v>0</v>
      </c>
      <c r="Q455" s="53">
        <v>15</v>
      </c>
      <c r="R455" s="44">
        <f t="shared" si="204"/>
        <v>0</v>
      </c>
      <c r="S455" s="51">
        <v>0</v>
      </c>
      <c r="T455" s="53">
        <v>0</v>
      </c>
      <c r="U455" s="44" t="s">
        <v>1755</v>
      </c>
      <c r="V455" s="51">
        <v>0</v>
      </c>
      <c r="W455" s="53">
        <v>0</v>
      </c>
      <c r="X455" s="44" t="s">
        <v>1755</v>
      </c>
      <c r="Y455" s="51">
        <v>42</v>
      </c>
      <c r="Z455" s="53">
        <v>13</v>
      </c>
      <c r="AA455" s="44">
        <f t="shared" si="206"/>
        <v>96.92307692307692</v>
      </c>
      <c r="AB455" s="51">
        <v>0</v>
      </c>
      <c r="AC455" s="53">
        <v>0</v>
      </c>
      <c r="AD455" s="44" t="s">
        <v>1755</v>
      </c>
      <c r="AE455" s="51">
        <v>360</v>
      </c>
      <c r="AF455" s="53">
        <v>20</v>
      </c>
      <c r="AG455" s="44">
        <f t="shared" si="208"/>
        <v>540</v>
      </c>
      <c r="AH455" s="51">
        <v>254</v>
      </c>
      <c r="AI455" s="53">
        <v>20</v>
      </c>
      <c r="AJ455" s="44">
        <f t="shared" si="209"/>
        <v>381</v>
      </c>
      <c r="AK455" s="51">
        <v>216</v>
      </c>
      <c r="AL455" s="53">
        <v>70</v>
      </c>
      <c r="AM455" s="44">
        <f t="shared" si="189"/>
        <v>92.571428571428569</v>
      </c>
      <c r="AN455" s="51">
        <v>122</v>
      </c>
      <c r="AO455" s="53">
        <v>87</v>
      </c>
      <c r="AP455" s="44">
        <f t="shared" si="190"/>
        <v>42.068965517241381</v>
      </c>
      <c r="AQ455" s="51">
        <v>0</v>
      </c>
      <c r="AR455" s="53">
        <v>30</v>
      </c>
      <c r="AS455" s="44">
        <f t="shared" si="191"/>
        <v>0</v>
      </c>
      <c r="AT455" s="51">
        <v>450</v>
      </c>
      <c r="AU455" s="53">
        <v>500</v>
      </c>
      <c r="AV455" s="44">
        <f t="shared" si="199"/>
        <v>27</v>
      </c>
      <c r="AW455" s="51">
        <v>32</v>
      </c>
      <c r="AX455" s="53">
        <v>40</v>
      </c>
      <c r="AY455" s="44">
        <f t="shared" si="192"/>
        <v>24</v>
      </c>
      <c r="AZ455" s="51">
        <v>0</v>
      </c>
      <c r="BA455" s="53">
        <v>0</v>
      </c>
      <c r="BB455" s="44" t="s">
        <v>1755</v>
      </c>
      <c r="BC455" s="51">
        <v>413</v>
      </c>
      <c r="BD455" s="53">
        <v>500</v>
      </c>
      <c r="BE455" s="44">
        <f t="shared" si="193"/>
        <v>24.779999999999998</v>
      </c>
      <c r="BF455" s="51">
        <v>194</v>
      </c>
      <c r="BG455" s="53">
        <v>40</v>
      </c>
      <c r="BH455" s="44">
        <f t="shared" si="194"/>
        <v>145.5</v>
      </c>
      <c r="BI455" s="51">
        <v>8</v>
      </c>
      <c r="BJ455" s="53">
        <v>2</v>
      </c>
      <c r="BK455" s="44">
        <f t="shared" si="195"/>
        <v>120</v>
      </c>
      <c r="BL455" s="51">
        <v>1500</v>
      </c>
      <c r="BM455" s="53">
        <v>600</v>
      </c>
      <c r="BN455" s="44">
        <f t="shared" si="196"/>
        <v>75</v>
      </c>
      <c r="BO455" s="51">
        <v>0</v>
      </c>
      <c r="BP455" s="53">
        <v>20</v>
      </c>
      <c r="BQ455" s="44">
        <f t="shared" si="210"/>
        <v>0</v>
      </c>
      <c r="BR455" s="51">
        <v>0</v>
      </c>
      <c r="BS455" s="53">
        <v>0</v>
      </c>
      <c r="BT455" s="44" t="s">
        <v>1755</v>
      </c>
      <c r="BU455" s="51">
        <v>125</v>
      </c>
      <c r="BV455" s="53">
        <v>40</v>
      </c>
      <c r="BW455" s="44">
        <f t="shared" si="211"/>
        <v>93.75</v>
      </c>
      <c r="BX455" s="51">
        <v>42</v>
      </c>
      <c r="BY455" s="53">
        <v>40</v>
      </c>
      <c r="BZ455" s="44">
        <f t="shared" si="197"/>
        <v>31.5</v>
      </c>
      <c r="CA455" s="55">
        <v>0</v>
      </c>
      <c r="CB455" s="55">
        <v>0</v>
      </c>
      <c r="CC455" s="44" t="s">
        <v>1755</v>
      </c>
      <c r="CD455" s="55">
        <v>0</v>
      </c>
      <c r="CE455" s="55">
        <v>0</v>
      </c>
      <c r="CF455" s="44" t="s">
        <v>1755</v>
      </c>
      <c r="CG455" s="55">
        <v>0</v>
      </c>
      <c r="CH455" s="55">
        <v>0</v>
      </c>
      <c r="CI455" s="44" t="s">
        <v>1755</v>
      </c>
      <c r="CJ455" s="55">
        <v>0</v>
      </c>
      <c r="CK455" s="55">
        <v>0</v>
      </c>
      <c r="CL455" s="44" t="s">
        <v>1755</v>
      </c>
      <c r="CM455" s="55">
        <v>0</v>
      </c>
      <c r="CN455" s="55">
        <v>30</v>
      </c>
      <c r="CO455" s="44">
        <f t="shared" si="202"/>
        <v>0</v>
      </c>
    </row>
    <row r="456" spans="1:93" ht="39.75" customHeight="1" x14ac:dyDescent="0.2">
      <c r="A456" s="48">
        <v>7476809</v>
      </c>
      <c r="B456" s="48" t="s">
        <v>340</v>
      </c>
      <c r="C456" s="48" t="s">
        <v>141</v>
      </c>
      <c r="D456" s="48" t="s">
        <v>142</v>
      </c>
      <c r="E456" s="48" t="s">
        <v>65</v>
      </c>
      <c r="F456" s="48" t="s">
        <v>339</v>
      </c>
      <c r="G456" s="48" t="s">
        <v>341</v>
      </c>
      <c r="H456" s="48" t="s">
        <v>63</v>
      </c>
      <c r="I456" s="48" t="s">
        <v>343</v>
      </c>
      <c r="J456" s="48">
        <v>0</v>
      </c>
      <c r="K456" s="48">
        <v>0</v>
      </c>
      <c r="L456" s="48" t="s">
        <v>342</v>
      </c>
      <c r="M456" s="51">
        <v>0</v>
      </c>
      <c r="N456" s="53">
        <v>0</v>
      </c>
      <c r="O456" s="44" t="s">
        <v>1755</v>
      </c>
      <c r="P456" s="51">
        <v>0</v>
      </c>
      <c r="Q456" s="53">
        <v>0</v>
      </c>
      <c r="R456" s="44" t="s">
        <v>1755</v>
      </c>
      <c r="S456" s="51">
        <v>0</v>
      </c>
      <c r="T456" s="53">
        <v>0</v>
      </c>
      <c r="U456" s="44" t="s">
        <v>1755</v>
      </c>
      <c r="V456" s="51">
        <v>0</v>
      </c>
      <c r="W456" s="53">
        <v>0</v>
      </c>
      <c r="X456" s="44" t="s">
        <v>1755</v>
      </c>
      <c r="Y456" s="51">
        <v>0</v>
      </c>
      <c r="Z456" s="53">
        <v>0</v>
      </c>
      <c r="AA456" s="44" t="s">
        <v>1755</v>
      </c>
      <c r="AB456" s="51">
        <v>0</v>
      </c>
      <c r="AC456" s="53">
        <v>0</v>
      </c>
      <c r="AD456" s="44" t="s">
        <v>1755</v>
      </c>
      <c r="AE456" s="51">
        <v>0</v>
      </c>
      <c r="AF456" s="53">
        <v>0</v>
      </c>
      <c r="AG456" s="44" t="s">
        <v>1755</v>
      </c>
      <c r="AH456" s="51">
        <v>0</v>
      </c>
      <c r="AI456" s="53">
        <v>0</v>
      </c>
      <c r="AJ456" s="44" t="s">
        <v>1755</v>
      </c>
      <c r="AK456" s="51">
        <v>254</v>
      </c>
      <c r="AL456" s="53">
        <v>75</v>
      </c>
      <c r="AM456" s="44">
        <f t="shared" si="189"/>
        <v>101.6</v>
      </c>
      <c r="AN456" s="51">
        <v>381</v>
      </c>
      <c r="AO456" s="53">
        <v>312</v>
      </c>
      <c r="AP456" s="44">
        <f t="shared" si="190"/>
        <v>36.634615384615387</v>
      </c>
      <c r="AQ456" s="51">
        <v>119</v>
      </c>
      <c r="AR456" s="53">
        <v>27</v>
      </c>
      <c r="AS456" s="44">
        <f t="shared" si="191"/>
        <v>132.22222222222223</v>
      </c>
      <c r="AT456" s="51">
        <v>484</v>
      </c>
      <c r="AU456" s="53">
        <v>36</v>
      </c>
      <c r="AV456" s="44">
        <f t="shared" si="199"/>
        <v>403.33333333333331</v>
      </c>
      <c r="AW456" s="51">
        <v>42</v>
      </c>
      <c r="AX456" s="53">
        <v>37</v>
      </c>
      <c r="AY456" s="44">
        <f t="shared" si="192"/>
        <v>34.054054054054049</v>
      </c>
      <c r="AZ456" s="51">
        <v>0</v>
      </c>
      <c r="BA456" s="53">
        <v>0</v>
      </c>
      <c r="BB456" s="44" t="s">
        <v>1755</v>
      </c>
      <c r="BC456" s="51">
        <v>295</v>
      </c>
      <c r="BD456" s="53">
        <v>14</v>
      </c>
      <c r="BE456" s="44">
        <f t="shared" si="193"/>
        <v>632.14285714285722</v>
      </c>
      <c r="BF456" s="51">
        <v>67</v>
      </c>
      <c r="BG456" s="53">
        <v>16</v>
      </c>
      <c r="BH456" s="44">
        <f t="shared" si="194"/>
        <v>125.625</v>
      </c>
      <c r="BI456" s="51">
        <v>64</v>
      </c>
      <c r="BJ456" s="53">
        <v>0</v>
      </c>
      <c r="BK456" s="44" t="s">
        <v>1755</v>
      </c>
      <c r="BL456" s="51">
        <v>105</v>
      </c>
      <c r="BM456" s="53">
        <v>44</v>
      </c>
      <c r="BN456" s="44">
        <f t="shared" si="196"/>
        <v>71.590909090909093</v>
      </c>
      <c r="BO456" s="51">
        <v>0</v>
      </c>
      <c r="BP456" s="53">
        <v>0</v>
      </c>
      <c r="BQ456" s="44" t="s">
        <v>1755</v>
      </c>
      <c r="BR456" s="51">
        <v>0</v>
      </c>
      <c r="BS456" s="53">
        <v>0</v>
      </c>
      <c r="BT456" s="44" t="s">
        <v>1755</v>
      </c>
      <c r="BU456" s="51">
        <v>0</v>
      </c>
      <c r="BV456" s="53">
        <v>0</v>
      </c>
      <c r="BW456" s="44" t="s">
        <v>1755</v>
      </c>
      <c r="BX456" s="51">
        <v>148</v>
      </c>
      <c r="BY456" s="53">
        <v>32</v>
      </c>
      <c r="BZ456" s="44">
        <f t="shared" si="197"/>
        <v>138.75</v>
      </c>
      <c r="CA456" s="55">
        <v>0</v>
      </c>
      <c r="CB456" s="55">
        <v>0</v>
      </c>
      <c r="CC456" s="44" t="s">
        <v>1755</v>
      </c>
      <c r="CD456" s="55">
        <v>39</v>
      </c>
      <c r="CE456" s="55">
        <v>11</v>
      </c>
      <c r="CF456" s="44">
        <f t="shared" si="213"/>
        <v>106.36363636363636</v>
      </c>
      <c r="CG456" s="55">
        <v>0</v>
      </c>
      <c r="CH456" s="55">
        <v>0</v>
      </c>
      <c r="CI456" s="44" t="s">
        <v>1755</v>
      </c>
      <c r="CJ456" s="55">
        <v>0</v>
      </c>
      <c r="CK456" s="55">
        <v>0</v>
      </c>
      <c r="CL456" s="44" t="s">
        <v>1755</v>
      </c>
      <c r="CM456" s="55">
        <v>57</v>
      </c>
      <c r="CN456" s="55">
        <v>33</v>
      </c>
      <c r="CO456" s="44">
        <f t="shared" si="202"/>
        <v>51.81818181818182</v>
      </c>
    </row>
    <row r="457" spans="1:93" ht="39.75" customHeight="1" x14ac:dyDescent="0.2">
      <c r="A457" s="48">
        <v>7525427</v>
      </c>
      <c r="B457" s="48" t="s">
        <v>368</v>
      </c>
      <c r="C457" s="48" t="s">
        <v>369</v>
      </c>
      <c r="D457" s="48" t="s">
        <v>94</v>
      </c>
      <c r="E457" s="48" t="s">
        <v>63</v>
      </c>
      <c r="F457" s="48" t="s">
        <v>367</v>
      </c>
      <c r="G457" s="48">
        <v>3438229117</v>
      </c>
      <c r="H457" s="48" t="s">
        <v>65</v>
      </c>
      <c r="I457" s="45"/>
      <c r="J457" s="48">
        <v>3</v>
      </c>
      <c r="K457" s="48">
        <v>3</v>
      </c>
      <c r="L457" s="48" t="s">
        <v>82</v>
      </c>
      <c r="M457" s="51">
        <v>0</v>
      </c>
      <c r="N457" s="53">
        <v>0</v>
      </c>
      <c r="O457" s="44" t="s">
        <v>1755</v>
      </c>
      <c r="P457" s="51">
        <v>0</v>
      </c>
      <c r="Q457" s="53">
        <v>0</v>
      </c>
      <c r="R457" s="44" t="s">
        <v>1755</v>
      </c>
      <c r="S457" s="51">
        <v>0</v>
      </c>
      <c r="T457" s="53">
        <v>0</v>
      </c>
      <c r="U457" s="44" t="s">
        <v>1755</v>
      </c>
      <c r="V457" s="51">
        <v>0</v>
      </c>
      <c r="W457" s="53">
        <v>0</v>
      </c>
      <c r="X457" s="44" t="s">
        <v>1755</v>
      </c>
      <c r="Y457" s="51">
        <v>0</v>
      </c>
      <c r="Z457" s="53">
        <v>0</v>
      </c>
      <c r="AA457" s="44" t="s">
        <v>1755</v>
      </c>
      <c r="AB457" s="51">
        <v>0</v>
      </c>
      <c r="AC457" s="53">
        <v>0</v>
      </c>
      <c r="AD457" s="44" t="s">
        <v>1755</v>
      </c>
      <c r="AE457" s="51">
        <v>0</v>
      </c>
      <c r="AF457" s="53">
        <v>0</v>
      </c>
      <c r="AG457" s="44" t="s">
        <v>1755</v>
      </c>
      <c r="AH457" s="51">
        <v>0</v>
      </c>
      <c r="AI457" s="53">
        <v>0</v>
      </c>
      <c r="AJ457" s="44" t="s">
        <v>1755</v>
      </c>
      <c r="AK457" s="51">
        <v>86</v>
      </c>
      <c r="AL457" s="53">
        <v>71</v>
      </c>
      <c r="AM457" s="44">
        <f t="shared" si="189"/>
        <v>36.338028169014081</v>
      </c>
      <c r="AN457" s="51">
        <v>485</v>
      </c>
      <c r="AO457" s="53">
        <v>98</v>
      </c>
      <c r="AP457" s="44">
        <f t="shared" si="190"/>
        <v>148.46938775510205</v>
      </c>
      <c r="AQ457" s="51">
        <v>37</v>
      </c>
      <c r="AR457" s="53">
        <v>9</v>
      </c>
      <c r="AS457" s="44">
        <f t="shared" si="191"/>
        <v>123.33333333333331</v>
      </c>
      <c r="AT457" s="51">
        <v>1116</v>
      </c>
      <c r="AU457" s="53">
        <v>109</v>
      </c>
      <c r="AV457" s="44">
        <f t="shared" si="199"/>
        <v>307.1559633027523</v>
      </c>
      <c r="AW457" s="51">
        <v>317</v>
      </c>
      <c r="AX457" s="53">
        <v>138</v>
      </c>
      <c r="AY457" s="44">
        <f t="shared" si="192"/>
        <v>68.913043478260875</v>
      </c>
      <c r="AZ457" s="51">
        <v>222</v>
      </c>
      <c r="BA457" s="53">
        <v>72</v>
      </c>
      <c r="BB457" s="44">
        <f t="shared" si="200"/>
        <v>92.5</v>
      </c>
      <c r="BC457" s="51">
        <v>1346</v>
      </c>
      <c r="BD457" s="53">
        <v>110</v>
      </c>
      <c r="BE457" s="44">
        <f t="shared" si="193"/>
        <v>367.09090909090907</v>
      </c>
      <c r="BF457" s="51">
        <v>237</v>
      </c>
      <c r="BG457" s="53">
        <v>88</v>
      </c>
      <c r="BH457" s="44">
        <f t="shared" si="194"/>
        <v>80.795454545454547</v>
      </c>
      <c r="BI457" s="51">
        <v>12</v>
      </c>
      <c r="BJ457" s="53">
        <v>1</v>
      </c>
      <c r="BK457" s="44">
        <f t="shared" si="195"/>
        <v>360</v>
      </c>
      <c r="BL457" s="51">
        <v>684</v>
      </c>
      <c r="BM457" s="53">
        <v>125</v>
      </c>
      <c r="BN457" s="44">
        <f t="shared" si="196"/>
        <v>164.16000000000003</v>
      </c>
      <c r="BO457" s="51">
        <v>0</v>
      </c>
      <c r="BP457" s="53">
        <v>0</v>
      </c>
      <c r="BQ457" s="44" t="s">
        <v>1755</v>
      </c>
      <c r="BR457" s="51">
        <v>0</v>
      </c>
      <c r="BS457" s="53">
        <v>0</v>
      </c>
      <c r="BT457" s="44" t="s">
        <v>1755</v>
      </c>
      <c r="BU457" s="51">
        <v>45</v>
      </c>
      <c r="BV457" s="53">
        <v>2</v>
      </c>
      <c r="BW457" s="44">
        <f t="shared" si="211"/>
        <v>675</v>
      </c>
      <c r="BX457" s="51">
        <v>31</v>
      </c>
      <c r="BY457" s="53">
        <v>9</v>
      </c>
      <c r="BZ457" s="44">
        <f t="shared" si="197"/>
        <v>103.33333333333334</v>
      </c>
      <c r="CA457" s="55">
        <v>0</v>
      </c>
      <c r="CB457" s="55">
        <v>0</v>
      </c>
      <c r="CC457" s="44" t="s">
        <v>1755</v>
      </c>
      <c r="CD457" s="55">
        <v>0</v>
      </c>
      <c r="CE457" s="55">
        <v>0</v>
      </c>
      <c r="CF457" s="44" t="s">
        <v>1755</v>
      </c>
      <c r="CG457" s="55">
        <v>0</v>
      </c>
      <c r="CH457" s="55">
        <v>0</v>
      </c>
      <c r="CI457" s="44" t="s">
        <v>1755</v>
      </c>
      <c r="CJ457" s="55">
        <v>0</v>
      </c>
      <c r="CK457" s="55">
        <v>0</v>
      </c>
      <c r="CL457" s="44" t="s">
        <v>1755</v>
      </c>
      <c r="CM457" s="55">
        <v>0</v>
      </c>
      <c r="CN457" s="55">
        <v>0</v>
      </c>
      <c r="CO457" s="44" t="s">
        <v>1755</v>
      </c>
    </row>
    <row r="458" spans="1:93" ht="39.75" customHeight="1" x14ac:dyDescent="0.2">
      <c r="A458" s="48">
        <v>7533934</v>
      </c>
      <c r="B458" s="48" t="s">
        <v>870</v>
      </c>
      <c r="C458" s="48" t="s">
        <v>871</v>
      </c>
      <c r="D458" s="48" t="s">
        <v>171</v>
      </c>
      <c r="E458" s="48" t="s">
        <v>63</v>
      </c>
      <c r="F458" s="48" t="s">
        <v>869</v>
      </c>
      <c r="G458" s="48">
        <v>3135343052</v>
      </c>
      <c r="H458" s="48" t="s">
        <v>63</v>
      </c>
      <c r="I458" s="48" t="s">
        <v>872</v>
      </c>
      <c r="J458" s="48">
        <v>25</v>
      </c>
      <c r="K458" s="48">
        <v>14</v>
      </c>
      <c r="L458" s="48" t="s">
        <v>82</v>
      </c>
      <c r="M458" s="51">
        <v>0</v>
      </c>
      <c r="N458" s="53">
        <v>0</v>
      </c>
      <c r="O458" s="44" t="s">
        <v>1755</v>
      </c>
      <c r="P458" s="51">
        <v>0</v>
      </c>
      <c r="Q458" s="53">
        <v>0</v>
      </c>
      <c r="R458" s="44" t="s">
        <v>1755</v>
      </c>
      <c r="S458" s="51">
        <v>0</v>
      </c>
      <c r="T458" s="53">
        <v>0</v>
      </c>
      <c r="U458" s="44" t="s">
        <v>1755</v>
      </c>
      <c r="V458" s="51">
        <v>0</v>
      </c>
      <c r="W458" s="53">
        <v>0</v>
      </c>
      <c r="X458" s="44" t="s">
        <v>1755</v>
      </c>
      <c r="Y458" s="51">
        <v>0</v>
      </c>
      <c r="Z458" s="53">
        <v>0</v>
      </c>
      <c r="AA458" s="44" t="s">
        <v>1755</v>
      </c>
      <c r="AB458" s="51">
        <v>0</v>
      </c>
      <c r="AC458" s="53">
        <v>0</v>
      </c>
      <c r="AD458" s="44" t="s">
        <v>1755</v>
      </c>
      <c r="AE458" s="51">
        <v>0</v>
      </c>
      <c r="AF458" s="53">
        <v>0</v>
      </c>
      <c r="AG458" s="44" t="s">
        <v>1755</v>
      </c>
      <c r="AH458" s="51">
        <v>50</v>
      </c>
      <c r="AI458" s="53">
        <v>0</v>
      </c>
      <c r="AJ458" s="44" t="s">
        <v>1755</v>
      </c>
      <c r="AK458" s="51">
        <v>0</v>
      </c>
      <c r="AL458" s="53">
        <v>150</v>
      </c>
      <c r="AM458" s="44">
        <f t="shared" si="189"/>
        <v>0</v>
      </c>
      <c r="AN458" s="51">
        <v>0</v>
      </c>
      <c r="AO458" s="53">
        <v>0</v>
      </c>
      <c r="AP458" s="44" t="s">
        <v>1755</v>
      </c>
      <c r="AQ458" s="51">
        <v>0</v>
      </c>
      <c r="AR458" s="53">
        <v>0</v>
      </c>
      <c r="AS458" s="44" t="s">
        <v>1755</v>
      </c>
      <c r="AT458" s="51">
        <v>150</v>
      </c>
      <c r="AU458" s="53">
        <v>10</v>
      </c>
      <c r="AV458" s="44">
        <f t="shared" si="199"/>
        <v>450</v>
      </c>
      <c r="AW458" s="51">
        <v>0</v>
      </c>
      <c r="AX458" s="53">
        <v>0</v>
      </c>
      <c r="AY458" s="44" t="s">
        <v>1755</v>
      </c>
      <c r="AZ458" s="51">
        <v>50</v>
      </c>
      <c r="BA458" s="53">
        <v>50</v>
      </c>
      <c r="BB458" s="44">
        <f t="shared" si="200"/>
        <v>30</v>
      </c>
      <c r="BC458" s="51">
        <v>0</v>
      </c>
      <c r="BD458" s="53">
        <v>150</v>
      </c>
      <c r="BE458" s="44">
        <f t="shared" si="193"/>
        <v>0</v>
      </c>
      <c r="BF458" s="51">
        <v>50</v>
      </c>
      <c r="BG458" s="53">
        <v>50</v>
      </c>
      <c r="BH458" s="44">
        <f t="shared" si="194"/>
        <v>30</v>
      </c>
      <c r="BI458" s="51">
        <v>0</v>
      </c>
      <c r="BJ458" s="53">
        <v>0</v>
      </c>
      <c r="BK458" s="44" t="s">
        <v>1755</v>
      </c>
      <c r="BL458" s="51">
        <v>0</v>
      </c>
      <c r="BM458" s="53">
        <v>100</v>
      </c>
      <c r="BN458" s="44">
        <f t="shared" si="196"/>
        <v>0</v>
      </c>
      <c r="BO458" s="51">
        <v>0</v>
      </c>
      <c r="BP458" s="53">
        <v>0</v>
      </c>
      <c r="BQ458" s="44" t="s">
        <v>1755</v>
      </c>
      <c r="BR458" s="51">
        <v>0</v>
      </c>
      <c r="BS458" s="53">
        <v>0</v>
      </c>
      <c r="BT458" s="44" t="s">
        <v>1755</v>
      </c>
      <c r="BU458" s="51">
        <v>0</v>
      </c>
      <c r="BV458" s="53">
        <v>0</v>
      </c>
      <c r="BW458" s="44" t="s">
        <v>1755</v>
      </c>
      <c r="BX458" s="51">
        <v>0</v>
      </c>
      <c r="BY458" s="53">
        <v>0</v>
      </c>
      <c r="BZ458" s="44" t="s">
        <v>1755</v>
      </c>
      <c r="CA458" s="55">
        <v>0</v>
      </c>
      <c r="CB458" s="55">
        <v>0</v>
      </c>
      <c r="CC458" s="44" t="s">
        <v>1755</v>
      </c>
      <c r="CD458" s="55">
        <v>0</v>
      </c>
      <c r="CE458" s="55">
        <v>0</v>
      </c>
      <c r="CF458" s="44" t="s">
        <v>1755</v>
      </c>
      <c r="CG458" s="55">
        <v>0</v>
      </c>
      <c r="CH458" s="55">
        <v>0</v>
      </c>
      <c r="CI458" s="44" t="s">
        <v>1755</v>
      </c>
      <c r="CJ458" s="55">
        <v>0</v>
      </c>
      <c r="CK458" s="55">
        <v>0</v>
      </c>
      <c r="CL458" s="44" t="s">
        <v>1755</v>
      </c>
      <c r="CM458" s="55">
        <v>0</v>
      </c>
      <c r="CN458" s="55">
        <v>0</v>
      </c>
      <c r="CO458" s="44" t="s">
        <v>1755</v>
      </c>
    </row>
    <row r="459" spans="1:93" ht="39.75" customHeight="1" x14ac:dyDescent="0.2">
      <c r="A459" s="48">
        <v>7568649</v>
      </c>
      <c r="B459" s="48" t="s">
        <v>1569</v>
      </c>
      <c r="C459" s="48" t="s">
        <v>750</v>
      </c>
      <c r="D459" s="48" t="s">
        <v>100</v>
      </c>
      <c r="E459" s="48" t="s">
        <v>65</v>
      </c>
      <c r="F459" s="48" t="s">
        <v>1568</v>
      </c>
      <c r="G459" s="48" t="s">
        <v>1570</v>
      </c>
      <c r="H459" s="48" t="s">
        <v>65</v>
      </c>
      <c r="I459" s="45"/>
      <c r="J459" s="48">
        <v>3</v>
      </c>
      <c r="K459" s="48">
        <v>3</v>
      </c>
      <c r="L459" s="48" t="s">
        <v>123</v>
      </c>
      <c r="M459" s="51">
        <v>0</v>
      </c>
      <c r="N459" s="53">
        <v>0</v>
      </c>
      <c r="O459" s="44" t="s">
        <v>1755</v>
      </c>
      <c r="P459" s="51">
        <v>0</v>
      </c>
      <c r="Q459" s="53">
        <v>0</v>
      </c>
      <c r="R459" s="44" t="s">
        <v>1755</v>
      </c>
      <c r="S459" s="51">
        <v>0</v>
      </c>
      <c r="T459" s="53">
        <v>0</v>
      </c>
      <c r="U459" s="44" t="s">
        <v>1755</v>
      </c>
      <c r="V459" s="51">
        <v>0</v>
      </c>
      <c r="W459" s="53">
        <v>0</v>
      </c>
      <c r="X459" s="44" t="s">
        <v>1755</v>
      </c>
      <c r="Y459" s="51">
        <v>0</v>
      </c>
      <c r="Z459" s="53">
        <v>0</v>
      </c>
      <c r="AA459" s="44" t="s">
        <v>1755</v>
      </c>
      <c r="AB459" s="51">
        <v>0</v>
      </c>
      <c r="AC459" s="53">
        <v>0</v>
      </c>
      <c r="AD459" s="44" t="s">
        <v>1755</v>
      </c>
      <c r="AE459" s="51">
        <v>0</v>
      </c>
      <c r="AF459" s="53">
        <v>0</v>
      </c>
      <c r="AG459" s="44" t="s">
        <v>1755</v>
      </c>
      <c r="AH459" s="51">
        <v>0</v>
      </c>
      <c r="AI459" s="53">
        <v>0</v>
      </c>
      <c r="AJ459" s="44" t="s">
        <v>1755</v>
      </c>
      <c r="AK459" s="51">
        <v>172</v>
      </c>
      <c r="AL459" s="53">
        <v>4</v>
      </c>
      <c r="AM459" s="44">
        <f t="shared" si="189"/>
        <v>1290</v>
      </c>
      <c r="AN459" s="51">
        <v>63</v>
      </c>
      <c r="AO459" s="53">
        <v>3</v>
      </c>
      <c r="AP459" s="44">
        <f t="shared" si="190"/>
        <v>630</v>
      </c>
      <c r="AQ459" s="51">
        <v>1</v>
      </c>
      <c r="AR459" s="53">
        <v>4</v>
      </c>
      <c r="AS459" s="44">
        <f t="shared" si="191"/>
        <v>7.5</v>
      </c>
      <c r="AT459" s="51">
        <v>435</v>
      </c>
      <c r="AU459" s="53">
        <v>7</v>
      </c>
      <c r="AV459" s="44">
        <f t="shared" si="199"/>
        <v>1864.2857142857144</v>
      </c>
      <c r="AW459" s="51">
        <v>29</v>
      </c>
      <c r="AX459" s="53">
        <v>0</v>
      </c>
      <c r="AY459" s="44" t="s">
        <v>1755</v>
      </c>
      <c r="AZ459" s="51">
        <v>42</v>
      </c>
      <c r="BA459" s="53">
        <v>2</v>
      </c>
      <c r="BB459" s="44">
        <f t="shared" si="200"/>
        <v>630</v>
      </c>
      <c r="BC459" s="51">
        <v>167</v>
      </c>
      <c r="BD459" s="53">
        <v>9</v>
      </c>
      <c r="BE459" s="44">
        <f t="shared" si="193"/>
        <v>556.66666666666674</v>
      </c>
      <c r="BF459" s="51">
        <v>192</v>
      </c>
      <c r="BG459" s="53">
        <v>5</v>
      </c>
      <c r="BH459" s="44">
        <f t="shared" si="194"/>
        <v>1152</v>
      </c>
      <c r="BI459" s="51">
        <v>10</v>
      </c>
      <c r="BJ459" s="53">
        <v>0</v>
      </c>
      <c r="BK459" s="44" t="s">
        <v>1755</v>
      </c>
      <c r="BL459" s="51">
        <v>87</v>
      </c>
      <c r="BM459" s="53">
        <v>10</v>
      </c>
      <c r="BN459" s="44">
        <f t="shared" si="196"/>
        <v>261</v>
      </c>
      <c r="BO459" s="51">
        <v>0</v>
      </c>
      <c r="BP459" s="53">
        <v>0</v>
      </c>
      <c r="BQ459" s="44" t="s">
        <v>1755</v>
      </c>
      <c r="BR459" s="51">
        <v>0</v>
      </c>
      <c r="BS459" s="53">
        <v>0</v>
      </c>
      <c r="BT459" s="44" t="s">
        <v>1755</v>
      </c>
      <c r="BU459" s="51">
        <v>0</v>
      </c>
      <c r="BV459" s="53">
        <v>0</v>
      </c>
      <c r="BW459" s="44" t="s">
        <v>1755</v>
      </c>
      <c r="BX459" s="51">
        <v>74</v>
      </c>
      <c r="BY459" s="53">
        <v>3</v>
      </c>
      <c r="BZ459" s="44">
        <f t="shared" si="197"/>
        <v>740</v>
      </c>
      <c r="CA459" s="55">
        <v>0</v>
      </c>
      <c r="CB459" s="55">
        <v>0</v>
      </c>
      <c r="CC459" s="44" t="s">
        <v>1755</v>
      </c>
      <c r="CD459" s="55">
        <v>0</v>
      </c>
      <c r="CE459" s="55">
        <v>0</v>
      </c>
      <c r="CF459" s="44" t="s">
        <v>1755</v>
      </c>
      <c r="CG459" s="55">
        <v>0</v>
      </c>
      <c r="CH459" s="55">
        <v>0</v>
      </c>
      <c r="CI459" s="44" t="s">
        <v>1755</v>
      </c>
      <c r="CJ459" s="55">
        <v>161</v>
      </c>
      <c r="CK459" s="55">
        <v>2</v>
      </c>
      <c r="CL459" s="44">
        <f t="shared" si="201"/>
        <v>2415</v>
      </c>
      <c r="CM459" s="55">
        <v>139</v>
      </c>
      <c r="CN459" s="55">
        <v>0</v>
      </c>
      <c r="CO459" s="44" t="s">
        <v>1755</v>
      </c>
    </row>
    <row r="460" spans="1:93" ht="39.75" customHeight="1" x14ac:dyDescent="0.2">
      <c r="A460" s="48">
        <v>7712170</v>
      </c>
      <c r="B460" s="48" t="s">
        <v>694</v>
      </c>
      <c r="C460" s="48" t="s">
        <v>188</v>
      </c>
      <c r="D460" s="48" t="s">
        <v>70</v>
      </c>
      <c r="E460" s="48" t="s">
        <v>65</v>
      </c>
      <c r="F460" s="48" t="s">
        <v>693</v>
      </c>
      <c r="G460" s="48">
        <v>3330874110</v>
      </c>
      <c r="H460" s="48" t="s">
        <v>65</v>
      </c>
      <c r="I460" s="45"/>
      <c r="J460" s="48">
        <v>6</v>
      </c>
      <c r="K460" s="48">
        <v>0</v>
      </c>
      <c r="L460" s="48" t="s">
        <v>123</v>
      </c>
      <c r="M460" s="51">
        <v>0</v>
      </c>
      <c r="N460" s="53">
        <v>0</v>
      </c>
      <c r="O460" s="44" t="s">
        <v>1755</v>
      </c>
      <c r="P460" s="51">
        <v>0</v>
      </c>
      <c r="Q460" s="53">
        <v>0</v>
      </c>
      <c r="R460" s="44" t="s">
        <v>1755</v>
      </c>
      <c r="S460" s="51">
        <v>67</v>
      </c>
      <c r="T460" s="53">
        <v>0</v>
      </c>
      <c r="U460" s="44" t="s">
        <v>1755</v>
      </c>
      <c r="V460" s="51">
        <v>0</v>
      </c>
      <c r="W460" s="53">
        <v>0</v>
      </c>
      <c r="X460" s="44" t="s">
        <v>1755</v>
      </c>
      <c r="Y460" s="51">
        <v>0</v>
      </c>
      <c r="Z460" s="53">
        <v>0</v>
      </c>
      <c r="AA460" s="44" t="s">
        <v>1755</v>
      </c>
      <c r="AB460" s="51">
        <v>0</v>
      </c>
      <c r="AC460" s="53">
        <v>0</v>
      </c>
      <c r="AD460" s="44" t="s">
        <v>1755</v>
      </c>
      <c r="AE460" s="51">
        <v>502</v>
      </c>
      <c r="AF460" s="54">
        <v>4</v>
      </c>
      <c r="AG460" s="44">
        <f t="shared" si="208"/>
        <v>3765</v>
      </c>
      <c r="AH460" s="51">
        <v>99</v>
      </c>
      <c r="AI460" s="53">
        <v>0</v>
      </c>
      <c r="AJ460" s="44" t="s">
        <v>1755</v>
      </c>
      <c r="AK460" s="51">
        <v>271</v>
      </c>
      <c r="AL460" s="53">
        <v>10</v>
      </c>
      <c r="AM460" s="44">
        <f t="shared" si="189"/>
        <v>813</v>
      </c>
      <c r="AN460" s="51">
        <v>115</v>
      </c>
      <c r="AO460" s="53">
        <v>24</v>
      </c>
      <c r="AP460" s="44">
        <f t="shared" si="190"/>
        <v>143.75</v>
      </c>
      <c r="AQ460" s="51">
        <v>122</v>
      </c>
      <c r="AR460" s="53">
        <v>0</v>
      </c>
      <c r="AS460" s="44" t="s">
        <v>1755</v>
      </c>
      <c r="AT460" s="51">
        <v>3231</v>
      </c>
      <c r="AU460" s="53">
        <v>5</v>
      </c>
      <c r="AV460" s="44">
        <f t="shared" si="199"/>
        <v>19386</v>
      </c>
      <c r="AW460" s="51">
        <v>87</v>
      </c>
      <c r="AX460" s="53">
        <v>11</v>
      </c>
      <c r="AY460" s="44">
        <f t="shared" si="192"/>
        <v>237.27272727272728</v>
      </c>
      <c r="AZ460" s="51">
        <v>160</v>
      </c>
      <c r="BA460" s="53">
        <v>79</v>
      </c>
      <c r="BB460" s="44">
        <f t="shared" si="200"/>
        <v>60.75949367088608</v>
      </c>
      <c r="BC460" s="51">
        <v>659</v>
      </c>
      <c r="BD460" s="53">
        <v>0</v>
      </c>
      <c r="BE460" s="44" t="s">
        <v>1755</v>
      </c>
      <c r="BF460" s="51">
        <v>0</v>
      </c>
      <c r="BG460" s="53">
        <v>0</v>
      </c>
      <c r="BH460" s="44" t="s">
        <v>1755</v>
      </c>
      <c r="BI460" s="51">
        <v>10</v>
      </c>
      <c r="BJ460" s="53">
        <v>0</v>
      </c>
      <c r="BK460" s="44" t="s">
        <v>1755</v>
      </c>
      <c r="BL460" s="51">
        <v>507</v>
      </c>
      <c r="BM460" s="53">
        <v>15</v>
      </c>
      <c r="BN460" s="44">
        <f t="shared" si="196"/>
        <v>1013.9999999999999</v>
      </c>
      <c r="BO460" s="51">
        <v>65</v>
      </c>
      <c r="BP460" s="53">
        <v>0</v>
      </c>
      <c r="BQ460" s="44" t="s">
        <v>1755</v>
      </c>
      <c r="BR460" s="51">
        <v>0</v>
      </c>
      <c r="BS460" s="53">
        <v>0</v>
      </c>
      <c r="BT460" s="44" t="s">
        <v>1755</v>
      </c>
      <c r="BU460" s="51">
        <v>186</v>
      </c>
      <c r="BV460" s="53">
        <v>0</v>
      </c>
      <c r="BW460" s="44" t="s">
        <v>1755</v>
      </c>
      <c r="BX460" s="51">
        <v>120</v>
      </c>
      <c r="BY460" s="53">
        <v>0</v>
      </c>
      <c r="BZ460" s="44" t="s">
        <v>1755</v>
      </c>
      <c r="CA460" s="55">
        <v>0</v>
      </c>
      <c r="CB460" s="55">
        <v>0</v>
      </c>
      <c r="CC460" s="44" t="s">
        <v>1755</v>
      </c>
      <c r="CD460" s="55">
        <v>99</v>
      </c>
      <c r="CE460" s="55">
        <v>0</v>
      </c>
      <c r="CF460" s="44" t="s">
        <v>1755</v>
      </c>
      <c r="CG460" s="55">
        <v>178</v>
      </c>
      <c r="CH460" s="55">
        <v>0</v>
      </c>
      <c r="CI460" s="44" t="s">
        <v>1755</v>
      </c>
      <c r="CJ460" s="55">
        <v>0</v>
      </c>
      <c r="CK460" s="55">
        <v>0</v>
      </c>
      <c r="CL460" s="44" t="s">
        <v>1755</v>
      </c>
      <c r="CM460" s="55">
        <v>38</v>
      </c>
      <c r="CN460" s="56">
        <v>2</v>
      </c>
      <c r="CO460" s="44">
        <f t="shared" si="202"/>
        <v>570</v>
      </c>
    </row>
    <row r="461" spans="1:93" ht="39.75" customHeight="1" x14ac:dyDescent="0.2">
      <c r="A461" s="48">
        <v>7802951</v>
      </c>
      <c r="B461" s="48" t="s">
        <v>131</v>
      </c>
      <c r="C461" s="48" t="s">
        <v>133</v>
      </c>
      <c r="D461" s="48" t="s">
        <v>94</v>
      </c>
      <c r="E461" s="48" t="s">
        <v>63</v>
      </c>
      <c r="F461" s="48" t="s">
        <v>130</v>
      </c>
      <c r="G461" s="48" t="s">
        <v>132</v>
      </c>
      <c r="H461" s="48" t="s">
        <v>65</v>
      </c>
      <c r="I461" s="45"/>
      <c r="J461" s="48">
        <v>0</v>
      </c>
      <c r="K461" s="48">
        <v>0</v>
      </c>
      <c r="L461" s="48" t="s">
        <v>82</v>
      </c>
      <c r="M461" s="51">
        <v>0</v>
      </c>
      <c r="N461" s="53">
        <v>0</v>
      </c>
      <c r="O461" s="44" t="s">
        <v>1755</v>
      </c>
      <c r="P461" s="51">
        <v>0</v>
      </c>
      <c r="Q461" s="53">
        <v>0</v>
      </c>
      <c r="R461" s="44" t="s">
        <v>1755</v>
      </c>
      <c r="S461" s="51">
        <v>130</v>
      </c>
      <c r="T461" s="53">
        <v>20</v>
      </c>
      <c r="U461" s="44">
        <f t="shared" si="198"/>
        <v>195</v>
      </c>
      <c r="V461" s="51">
        <v>0</v>
      </c>
      <c r="W461" s="53">
        <v>0</v>
      </c>
      <c r="X461" s="44" t="s">
        <v>1755</v>
      </c>
      <c r="Y461" s="51">
        <v>0</v>
      </c>
      <c r="Z461" s="53">
        <v>0</v>
      </c>
      <c r="AA461" s="44" t="s">
        <v>1755</v>
      </c>
      <c r="AB461" s="51">
        <v>0</v>
      </c>
      <c r="AC461" s="53">
        <v>0</v>
      </c>
      <c r="AD461" s="44" t="s">
        <v>1755</v>
      </c>
      <c r="AE461" s="51">
        <v>0</v>
      </c>
      <c r="AF461" s="53">
        <v>0</v>
      </c>
      <c r="AG461" s="44" t="s">
        <v>1755</v>
      </c>
      <c r="AH461" s="51">
        <v>0</v>
      </c>
      <c r="AI461" s="53">
        <v>0</v>
      </c>
      <c r="AJ461" s="44" t="s">
        <v>1755</v>
      </c>
      <c r="AK461" s="51">
        <v>200</v>
      </c>
      <c r="AL461" s="53">
        <v>50</v>
      </c>
      <c r="AM461" s="44">
        <f t="shared" si="189"/>
        <v>120</v>
      </c>
      <c r="AN461" s="51">
        <v>100</v>
      </c>
      <c r="AO461" s="53">
        <v>40</v>
      </c>
      <c r="AP461" s="44">
        <f t="shared" si="190"/>
        <v>75</v>
      </c>
      <c r="AQ461" s="51">
        <v>0</v>
      </c>
      <c r="AR461" s="53">
        <v>0</v>
      </c>
      <c r="AS461" s="44" t="s">
        <v>1755</v>
      </c>
      <c r="AT461" s="51">
        <v>12</v>
      </c>
      <c r="AU461" s="53">
        <v>20</v>
      </c>
      <c r="AV461" s="44">
        <f t="shared" si="199"/>
        <v>18</v>
      </c>
      <c r="AW461" s="51">
        <v>150</v>
      </c>
      <c r="AX461" s="53">
        <v>50</v>
      </c>
      <c r="AY461" s="44">
        <f t="shared" si="192"/>
        <v>90</v>
      </c>
      <c r="AZ461" s="51">
        <v>100</v>
      </c>
      <c r="BA461" s="53">
        <v>35</v>
      </c>
      <c r="BB461" s="44">
        <f t="shared" si="200"/>
        <v>85.714285714285722</v>
      </c>
      <c r="BC461" s="51">
        <v>50</v>
      </c>
      <c r="BD461" s="53">
        <v>25</v>
      </c>
      <c r="BE461" s="44">
        <f t="shared" si="193"/>
        <v>60</v>
      </c>
      <c r="BF461" s="51">
        <v>100</v>
      </c>
      <c r="BG461" s="53">
        <v>50</v>
      </c>
      <c r="BH461" s="44">
        <f t="shared" si="194"/>
        <v>60</v>
      </c>
      <c r="BI461" s="51">
        <v>4</v>
      </c>
      <c r="BJ461" s="53">
        <v>2</v>
      </c>
      <c r="BK461" s="44">
        <f t="shared" si="195"/>
        <v>60</v>
      </c>
      <c r="BL461" s="51">
        <v>40</v>
      </c>
      <c r="BM461" s="53">
        <v>35</v>
      </c>
      <c r="BN461" s="44">
        <f t="shared" si="196"/>
        <v>34.285714285714285</v>
      </c>
      <c r="BO461" s="51">
        <v>0</v>
      </c>
      <c r="BP461" s="53">
        <v>0</v>
      </c>
      <c r="BQ461" s="44" t="s">
        <v>1755</v>
      </c>
      <c r="BR461" s="51">
        <v>0</v>
      </c>
      <c r="BS461" s="53">
        <v>0</v>
      </c>
      <c r="BT461" s="44" t="s">
        <v>1755</v>
      </c>
      <c r="BU461" s="51">
        <v>0</v>
      </c>
      <c r="BV461" s="53">
        <v>0</v>
      </c>
      <c r="BW461" s="44" t="s">
        <v>1755</v>
      </c>
      <c r="BX461" s="51">
        <v>8</v>
      </c>
      <c r="BY461" s="53">
        <v>6</v>
      </c>
      <c r="BZ461" s="44">
        <f t="shared" si="197"/>
        <v>40</v>
      </c>
      <c r="CA461" s="55">
        <v>0</v>
      </c>
      <c r="CB461" s="55">
        <v>0</v>
      </c>
      <c r="CC461" s="44" t="s">
        <v>1755</v>
      </c>
      <c r="CD461" s="55">
        <v>0</v>
      </c>
      <c r="CE461" s="55">
        <v>0</v>
      </c>
      <c r="CF461" s="44" t="s">
        <v>1755</v>
      </c>
      <c r="CG461" s="55">
        <v>0</v>
      </c>
      <c r="CH461" s="55">
        <v>0</v>
      </c>
      <c r="CI461" s="44" t="s">
        <v>1755</v>
      </c>
      <c r="CJ461" s="55">
        <v>0</v>
      </c>
      <c r="CK461" s="55">
        <v>0</v>
      </c>
      <c r="CL461" s="44" t="s">
        <v>1755</v>
      </c>
      <c r="CM461" s="55">
        <v>0</v>
      </c>
      <c r="CN461" s="55">
        <v>0</v>
      </c>
      <c r="CO461" s="44" t="s">
        <v>1755</v>
      </c>
    </row>
    <row r="462" spans="1:93" ht="39.75" customHeight="1" x14ac:dyDescent="0.2">
      <c r="A462" s="48">
        <v>7857950</v>
      </c>
      <c r="B462" s="48" t="s">
        <v>1685</v>
      </c>
      <c r="C462" s="48" t="s">
        <v>1686</v>
      </c>
      <c r="D462" s="48" t="s">
        <v>152</v>
      </c>
      <c r="E462" s="48" t="s">
        <v>63</v>
      </c>
      <c r="F462" s="48" t="s">
        <v>1684</v>
      </c>
      <c r="G462" s="48">
        <v>3534451610</v>
      </c>
      <c r="H462" s="48" t="s">
        <v>63</v>
      </c>
      <c r="I462" s="48" t="s">
        <v>1687</v>
      </c>
      <c r="J462" s="49">
        <v>7</v>
      </c>
      <c r="K462" s="49">
        <v>2</v>
      </c>
      <c r="L462" s="48" t="s">
        <v>82</v>
      </c>
      <c r="M462" s="51">
        <v>0</v>
      </c>
      <c r="N462" s="53">
        <v>0</v>
      </c>
      <c r="O462" s="44" t="s">
        <v>1755</v>
      </c>
      <c r="P462" s="51">
        <v>0</v>
      </c>
      <c r="Q462" s="53">
        <v>0</v>
      </c>
      <c r="R462" s="44" t="s">
        <v>1755</v>
      </c>
      <c r="S462" s="51">
        <v>1100</v>
      </c>
      <c r="T462" s="53">
        <v>60</v>
      </c>
      <c r="U462" s="44">
        <f t="shared" si="198"/>
        <v>550</v>
      </c>
      <c r="V462" s="51">
        <v>0</v>
      </c>
      <c r="W462" s="53">
        <v>0</v>
      </c>
      <c r="X462" s="44" t="s">
        <v>1755</v>
      </c>
      <c r="Y462" s="51">
        <v>0</v>
      </c>
      <c r="Z462" s="53">
        <v>0</v>
      </c>
      <c r="AA462" s="44" t="s">
        <v>1755</v>
      </c>
      <c r="AB462" s="51">
        <v>0</v>
      </c>
      <c r="AC462" s="53">
        <v>0</v>
      </c>
      <c r="AD462" s="44" t="s">
        <v>1755</v>
      </c>
      <c r="AE462" s="51">
        <v>100</v>
      </c>
      <c r="AF462" s="53">
        <v>30</v>
      </c>
      <c r="AG462" s="44">
        <f t="shared" si="208"/>
        <v>100</v>
      </c>
      <c r="AH462" s="51">
        <v>0</v>
      </c>
      <c r="AI462" s="53">
        <v>0</v>
      </c>
      <c r="AJ462" s="44" t="s">
        <v>1755</v>
      </c>
      <c r="AK462" s="51">
        <v>780</v>
      </c>
      <c r="AL462" s="53">
        <v>50</v>
      </c>
      <c r="AM462" s="44">
        <f t="shared" si="189"/>
        <v>468</v>
      </c>
      <c r="AN462" s="51">
        <v>612</v>
      </c>
      <c r="AO462" s="53">
        <v>100</v>
      </c>
      <c r="AP462" s="44">
        <f t="shared" si="190"/>
        <v>183.6</v>
      </c>
      <c r="AQ462" s="51">
        <v>291</v>
      </c>
      <c r="AR462" s="53">
        <v>30</v>
      </c>
      <c r="AS462" s="44">
        <f t="shared" si="191"/>
        <v>291</v>
      </c>
      <c r="AT462" s="51">
        <v>297</v>
      </c>
      <c r="AU462" s="53">
        <v>80</v>
      </c>
      <c r="AV462" s="44">
        <f t="shared" si="199"/>
        <v>111.375</v>
      </c>
      <c r="AW462" s="51">
        <v>707</v>
      </c>
      <c r="AX462" s="53">
        <v>30</v>
      </c>
      <c r="AY462" s="44">
        <f t="shared" si="192"/>
        <v>707</v>
      </c>
      <c r="AZ462" s="51">
        <v>745</v>
      </c>
      <c r="BA462" s="53">
        <v>30</v>
      </c>
      <c r="BB462" s="44">
        <f t="shared" si="200"/>
        <v>745</v>
      </c>
      <c r="BC462" s="51">
        <v>358</v>
      </c>
      <c r="BD462" s="53">
        <v>40</v>
      </c>
      <c r="BE462" s="44">
        <f t="shared" si="193"/>
        <v>268.5</v>
      </c>
      <c r="BF462" s="51">
        <v>1195</v>
      </c>
      <c r="BG462" s="53">
        <v>60</v>
      </c>
      <c r="BH462" s="44">
        <f t="shared" si="194"/>
        <v>597.5</v>
      </c>
      <c r="BI462" s="51">
        <v>0</v>
      </c>
      <c r="BJ462" s="53">
        <v>0</v>
      </c>
      <c r="BK462" s="44" t="s">
        <v>1755</v>
      </c>
      <c r="BL462" s="51">
        <v>1301</v>
      </c>
      <c r="BM462" s="53">
        <v>60</v>
      </c>
      <c r="BN462" s="44">
        <f t="shared" si="196"/>
        <v>650.5</v>
      </c>
      <c r="BO462" s="51">
        <v>328</v>
      </c>
      <c r="BP462" s="53">
        <v>10</v>
      </c>
      <c r="BQ462" s="44">
        <f t="shared" si="210"/>
        <v>983.99999999999989</v>
      </c>
      <c r="BR462" s="51">
        <v>8</v>
      </c>
      <c r="BS462" s="54">
        <v>6</v>
      </c>
      <c r="BT462" s="44">
        <f t="shared" ref="BT462:BT482" si="215">(BR462/BS462)*30</f>
        <v>40</v>
      </c>
      <c r="BU462" s="51">
        <v>500</v>
      </c>
      <c r="BV462" s="53">
        <v>20</v>
      </c>
      <c r="BW462" s="44">
        <f t="shared" si="211"/>
        <v>750</v>
      </c>
      <c r="BX462" s="51">
        <v>48</v>
      </c>
      <c r="BY462" s="53">
        <v>15</v>
      </c>
      <c r="BZ462" s="44">
        <f t="shared" si="197"/>
        <v>96</v>
      </c>
      <c r="CA462" s="55">
        <v>0</v>
      </c>
      <c r="CB462" s="55">
        <v>0</v>
      </c>
      <c r="CC462" s="44" t="s">
        <v>1755</v>
      </c>
      <c r="CD462" s="55">
        <v>0</v>
      </c>
      <c r="CE462" s="55">
        <v>0</v>
      </c>
      <c r="CF462" s="44" t="s">
        <v>1755</v>
      </c>
      <c r="CG462" s="55">
        <v>0</v>
      </c>
      <c r="CH462" s="55">
        <v>50</v>
      </c>
      <c r="CI462" s="44">
        <f t="shared" si="214"/>
        <v>0</v>
      </c>
      <c r="CJ462" s="55">
        <v>0</v>
      </c>
      <c r="CK462" s="55">
        <v>60</v>
      </c>
      <c r="CL462" s="44">
        <f t="shared" si="201"/>
        <v>0</v>
      </c>
      <c r="CM462" s="55">
        <v>0</v>
      </c>
      <c r="CN462" s="55">
        <v>40</v>
      </c>
      <c r="CO462" s="44">
        <f t="shared" si="202"/>
        <v>0</v>
      </c>
    </row>
    <row r="463" spans="1:93" ht="39.75" customHeight="1" x14ac:dyDescent="0.2">
      <c r="A463" s="48">
        <v>7866801</v>
      </c>
      <c r="B463" s="48" t="s">
        <v>628</v>
      </c>
      <c r="C463" s="48" t="s">
        <v>579</v>
      </c>
      <c r="D463" s="48" t="s">
        <v>171</v>
      </c>
      <c r="E463" s="48" t="s">
        <v>63</v>
      </c>
      <c r="F463" s="48" t="s">
        <v>627</v>
      </c>
      <c r="G463" s="48" t="s">
        <v>629</v>
      </c>
      <c r="H463" s="48" t="s">
        <v>65</v>
      </c>
      <c r="I463" s="45"/>
      <c r="J463" s="48">
        <v>100</v>
      </c>
      <c r="K463" s="48">
        <v>40</v>
      </c>
      <c r="L463" s="48" t="s">
        <v>630</v>
      </c>
      <c r="M463" s="51">
        <v>0</v>
      </c>
      <c r="N463" s="53">
        <v>0</v>
      </c>
      <c r="O463" s="44" t="s">
        <v>1755</v>
      </c>
      <c r="P463" s="51">
        <v>0</v>
      </c>
      <c r="Q463" s="53">
        <v>0</v>
      </c>
      <c r="R463" s="44" t="s">
        <v>1755</v>
      </c>
      <c r="S463" s="51">
        <v>0</v>
      </c>
      <c r="T463" s="53">
        <v>0</v>
      </c>
      <c r="U463" s="44" t="s">
        <v>1755</v>
      </c>
      <c r="V463" s="51">
        <v>0</v>
      </c>
      <c r="W463" s="53">
        <v>0</v>
      </c>
      <c r="X463" s="44" t="s">
        <v>1755</v>
      </c>
      <c r="Y463" s="51">
        <v>7988</v>
      </c>
      <c r="Z463" s="53">
        <v>4868</v>
      </c>
      <c r="AA463" s="44">
        <f t="shared" si="206"/>
        <v>49.227608874281024</v>
      </c>
      <c r="AB463" s="51">
        <v>0</v>
      </c>
      <c r="AC463" s="53">
        <v>0</v>
      </c>
      <c r="AD463" s="44" t="s">
        <v>1755</v>
      </c>
      <c r="AE463" s="51">
        <v>294</v>
      </c>
      <c r="AF463" s="53">
        <v>44</v>
      </c>
      <c r="AG463" s="44">
        <f t="shared" si="208"/>
        <v>200.45454545454544</v>
      </c>
      <c r="AH463" s="51">
        <v>1647</v>
      </c>
      <c r="AI463" s="53">
        <v>1207</v>
      </c>
      <c r="AJ463" s="44">
        <f t="shared" si="209"/>
        <v>40.936205468102735</v>
      </c>
      <c r="AK463" s="51">
        <v>178</v>
      </c>
      <c r="AL463" s="53">
        <v>105</v>
      </c>
      <c r="AM463" s="44">
        <f t="shared" si="189"/>
        <v>50.857142857142854</v>
      </c>
      <c r="AN463" s="51">
        <v>734</v>
      </c>
      <c r="AO463" s="53">
        <v>250</v>
      </c>
      <c r="AP463" s="44">
        <f t="shared" si="190"/>
        <v>88.08</v>
      </c>
      <c r="AQ463" s="51">
        <v>335</v>
      </c>
      <c r="AR463" s="53">
        <v>113</v>
      </c>
      <c r="AS463" s="44">
        <f t="shared" si="191"/>
        <v>88.938053097345133</v>
      </c>
      <c r="AT463" s="51">
        <v>46633</v>
      </c>
      <c r="AU463" s="53">
        <v>13772</v>
      </c>
      <c r="AV463" s="44">
        <f t="shared" si="199"/>
        <v>101.58219575951206</v>
      </c>
      <c r="AW463" s="51">
        <v>343</v>
      </c>
      <c r="AX463" s="53">
        <v>204</v>
      </c>
      <c r="AY463" s="44">
        <f t="shared" si="192"/>
        <v>50.441176470588239</v>
      </c>
      <c r="AZ463" s="51">
        <v>646</v>
      </c>
      <c r="BA463" s="53">
        <v>182</v>
      </c>
      <c r="BB463" s="44">
        <f t="shared" si="200"/>
        <v>106.48351648351648</v>
      </c>
      <c r="BC463" s="51">
        <v>39312</v>
      </c>
      <c r="BD463" s="53">
        <v>11570</v>
      </c>
      <c r="BE463" s="44">
        <f t="shared" si="193"/>
        <v>101.93258426966293</v>
      </c>
      <c r="BF463" s="51">
        <v>4735</v>
      </c>
      <c r="BG463" s="53">
        <v>1758</v>
      </c>
      <c r="BH463" s="44">
        <f t="shared" si="194"/>
        <v>80.802047781569968</v>
      </c>
      <c r="BI463" s="51">
        <v>76</v>
      </c>
      <c r="BJ463" s="53">
        <v>68</v>
      </c>
      <c r="BK463" s="44">
        <f t="shared" si="195"/>
        <v>33.529411764705884</v>
      </c>
      <c r="BL463" s="51">
        <v>29007</v>
      </c>
      <c r="BM463" s="53">
        <v>6857</v>
      </c>
      <c r="BN463" s="44">
        <f t="shared" si="196"/>
        <v>126.90826892226922</v>
      </c>
      <c r="BO463" s="51">
        <v>1986</v>
      </c>
      <c r="BP463" s="53">
        <v>1058</v>
      </c>
      <c r="BQ463" s="44">
        <f t="shared" si="210"/>
        <v>56.313799621928162</v>
      </c>
      <c r="BR463" s="51">
        <v>0</v>
      </c>
      <c r="BS463" s="53">
        <v>0</v>
      </c>
      <c r="BT463" s="44" t="s">
        <v>1755</v>
      </c>
      <c r="BU463" s="51">
        <v>10870</v>
      </c>
      <c r="BV463" s="53">
        <v>3292</v>
      </c>
      <c r="BW463" s="44">
        <f t="shared" si="211"/>
        <v>99.058323207776425</v>
      </c>
      <c r="BX463" s="51">
        <v>417</v>
      </c>
      <c r="BY463" s="53">
        <v>135</v>
      </c>
      <c r="BZ463" s="44">
        <f t="shared" si="197"/>
        <v>92.666666666666671</v>
      </c>
      <c r="CA463" s="55">
        <v>228</v>
      </c>
      <c r="CB463" s="55">
        <v>58</v>
      </c>
      <c r="CC463" s="44">
        <f t="shared" si="212"/>
        <v>117.93103448275862</v>
      </c>
      <c r="CD463" s="55">
        <v>176</v>
      </c>
      <c r="CE463" s="55">
        <v>207</v>
      </c>
      <c r="CF463" s="44">
        <f t="shared" si="213"/>
        <v>25.507246376811594</v>
      </c>
      <c r="CG463" s="55">
        <v>0</v>
      </c>
      <c r="CH463" s="55">
        <v>0</v>
      </c>
      <c r="CI463" s="44" t="s">
        <v>1755</v>
      </c>
      <c r="CJ463" s="55">
        <v>671</v>
      </c>
      <c r="CK463" s="55">
        <v>717</v>
      </c>
      <c r="CL463" s="44">
        <f t="shared" si="201"/>
        <v>28.075313807531384</v>
      </c>
      <c r="CM463" s="55">
        <v>952</v>
      </c>
      <c r="CN463" s="55">
        <v>629</v>
      </c>
      <c r="CO463" s="44">
        <f t="shared" si="202"/>
        <v>45.405405405405411</v>
      </c>
    </row>
    <row r="464" spans="1:93" ht="39.75" customHeight="1" x14ac:dyDescent="0.2">
      <c r="A464" s="48">
        <v>7869223</v>
      </c>
      <c r="B464" s="48" t="s">
        <v>493</v>
      </c>
      <c r="C464" s="48" t="s">
        <v>391</v>
      </c>
      <c r="D464" s="48" t="s">
        <v>392</v>
      </c>
      <c r="E464" s="48" t="s">
        <v>65</v>
      </c>
      <c r="F464" s="48" t="s">
        <v>492</v>
      </c>
      <c r="G464" s="48">
        <v>3138419898</v>
      </c>
      <c r="H464" s="48" t="s">
        <v>65</v>
      </c>
      <c r="I464" s="45"/>
      <c r="J464" s="48">
        <v>11</v>
      </c>
      <c r="K464" s="48">
        <v>4</v>
      </c>
      <c r="L464" s="48" t="s">
        <v>123</v>
      </c>
      <c r="M464" s="51">
        <v>320</v>
      </c>
      <c r="N464" s="53">
        <v>38</v>
      </c>
      <c r="O464" s="44">
        <f t="shared" si="203"/>
        <v>252.63157894736841</v>
      </c>
      <c r="P464" s="51">
        <v>138</v>
      </c>
      <c r="Q464" s="53">
        <v>1</v>
      </c>
      <c r="R464" s="44">
        <f t="shared" si="204"/>
        <v>4140</v>
      </c>
      <c r="S464" s="51">
        <v>607</v>
      </c>
      <c r="T464" s="53">
        <v>255</v>
      </c>
      <c r="U464" s="44">
        <f t="shared" si="198"/>
        <v>71.411764705882348</v>
      </c>
      <c r="V464" s="51">
        <v>0</v>
      </c>
      <c r="W464" s="53">
        <v>0</v>
      </c>
      <c r="X464" s="44" t="s">
        <v>1755</v>
      </c>
      <c r="Y464" s="51">
        <v>913</v>
      </c>
      <c r="Z464" s="53">
        <v>355</v>
      </c>
      <c r="AA464" s="44">
        <f t="shared" si="206"/>
        <v>77.154929577464799</v>
      </c>
      <c r="AB464" s="51">
        <v>502</v>
      </c>
      <c r="AC464" s="53">
        <v>106</v>
      </c>
      <c r="AD464" s="44">
        <f t="shared" si="207"/>
        <v>142.0754716981132</v>
      </c>
      <c r="AE464" s="51">
        <v>1992</v>
      </c>
      <c r="AF464" s="53">
        <v>1713</v>
      </c>
      <c r="AG464" s="44">
        <f t="shared" si="208"/>
        <v>34.8861646234676</v>
      </c>
      <c r="AH464" s="51">
        <v>0</v>
      </c>
      <c r="AI464" s="53">
        <v>0</v>
      </c>
      <c r="AJ464" s="44" t="s">
        <v>1755</v>
      </c>
      <c r="AK464" s="51">
        <v>613</v>
      </c>
      <c r="AL464" s="53">
        <v>70</v>
      </c>
      <c r="AM464" s="44">
        <f t="shared" si="189"/>
        <v>262.71428571428572</v>
      </c>
      <c r="AN464" s="51">
        <v>502</v>
      </c>
      <c r="AO464" s="53">
        <v>366</v>
      </c>
      <c r="AP464" s="44">
        <f t="shared" si="190"/>
        <v>41.147540983606554</v>
      </c>
      <c r="AQ464" s="51">
        <v>59</v>
      </c>
      <c r="AR464" s="53">
        <v>24</v>
      </c>
      <c r="AS464" s="44">
        <f t="shared" si="191"/>
        <v>73.75</v>
      </c>
      <c r="AT464" s="51">
        <v>2513</v>
      </c>
      <c r="AU464" s="53">
        <v>4281</v>
      </c>
      <c r="AV464" s="44">
        <f t="shared" si="199"/>
        <v>17.610371408549405</v>
      </c>
      <c r="AW464" s="51">
        <v>58</v>
      </c>
      <c r="AX464" s="53">
        <v>20</v>
      </c>
      <c r="AY464" s="44">
        <f t="shared" si="192"/>
        <v>87</v>
      </c>
      <c r="AZ464" s="51">
        <v>183</v>
      </c>
      <c r="BA464" s="53">
        <v>146</v>
      </c>
      <c r="BB464" s="44">
        <f t="shared" si="200"/>
        <v>37.602739726027394</v>
      </c>
      <c r="BC464" s="51">
        <v>3526</v>
      </c>
      <c r="BD464" s="53">
        <v>4077</v>
      </c>
      <c r="BE464" s="44">
        <f t="shared" si="193"/>
        <v>25.945548197203824</v>
      </c>
      <c r="BF464" s="51">
        <v>514</v>
      </c>
      <c r="BG464" s="53">
        <v>273</v>
      </c>
      <c r="BH464" s="44">
        <f t="shared" si="194"/>
        <v>56.483516483516482</v>
      </c>
      <c r="BI464" s="51">
        <v>44</v>
      </c>
      <c r="BJ464" s="53">
        <v>13</v>
      </c>
      <c r="BK464" s="44">
        <f t="shared" si="195"/>
        <v>101.53846153846153</v>
      </c>
      <c r="BL464" s="51">
        <v>1289</v>
      </c>
      <c r="BM464" s="53">
        <v>1670</v>
      </c>
      <c r="BN464" s="44">
        <f t="shared" si="196"/>
        <v>23.155688622754489</v>
      </c>
      <c r="BO464" s="51">
        <v>302</v>
      </c>
      <c r="BP464" s="53">
        <v>230</v>
      </c>
      <c r="BQ464" s="44">
        <f t="shared" si="210"/>
        <v>39.391304347826086</v>
      </c>
      <c r="BR464" s="51">
        <v>0</v>
      </c>
      <c r="BS464" s="53">
        <v>0</v>
      </c>
      <c r="BT464" s="44" t="s">
        <v>1755</v>
      </c>
      <c r="BU464" s="51">
        <v>1435</v>
      </c>
      <c r="BV464" s="53">
        <v>659</v>
      </c>
      <c r="BW464" s="44">
        <f t="shared" si="211"/>
        <v>65.326251896813361</v>
      </c>
      <c r="BX464" s="51">
        <v>67</v>
      </c>
      <c r="BY464" s="53">
        <v>27</v>
      </c>
      <c r="BZ464" s="44">
        <f t="shared" si="197"/>
        <v>74.444444444444443</v>
      </c>
      <c r="CA464" s="55">
        <v>31</v>
      </c>
      <c r="CB464" s="55">
        <v>10</v>
      </c>
      <c r="CC464" s="44">
        <f t="shared" si="212"/>
        <v>93</v>
      </c>
      <c r="CD464" s="55">
        <v>295</v>
      </c>
      <c r="CE464" s="55">
        <v>142</v>
      </c>
      <c r="CF464" s="44">
        <f t="shared" si="213"/>
        <v>62.323943661971832</v>
      </c>
      <c r="CG464" s="55">
        <v>6</v>
      </c>
      <c r="CH464" s="55">
        <v>0</v>
      </c>
      <c r="CI464" s="44" t="s">
        <v>1755</v>
      </c>
      <c r="CJ464" s="55">
        <v>59</v>
      </c>
      <c r="CK464" s="55">
        <v>41</v>
      </c>
      <c r="CL464" s="44">
        <f t="shared" si="201"/>
        <v>43.170731707317074</v>
      </c>
      <c r="CM464" s="55">
        <v>373</v>
      </c>
      <c r="CN464" s="55">
        <v>165</v>
      </c>
      <c r="CO464" s="44">
        <f t="shared" si="202"/>
        <v>67.818181818181827</v>
      </c>
    </row>
    <row r="465" spans="1:93" ht="39.75" customHeight="1" x14ac:dyDescent="0.2">
      <c r="A465" s="48">
        <v>7919468</v>
      </c>
      <c r="B465" s="48" t="s">
        <v>646</v>
      </c>
      <c r="C465" s="48" t="s">
        <v>648</v>
      </c>
      <c r="D465" s="48" t="s">
        <v>152</v>
      </c>
      <c r="E465" s="48" t="s">
        <v>65</v>
      </c>
      <c r="F465" s="48" t="s">
        <v>645</v>
      </c>
      <c r="G465" s="48" t="s">
        <v>647</v>
      </c>
      <c r="H465" s="48" t="s">
        <v>65</v>
      </c>
      <c r="I465" s="45"/>
      <c r="J465" s="48">
        <v>10</v>
      </c>
      <c r="K465" s="48">
        <v>1</v>
      </c>
      <c r="L465" s="48" t="s">
        <v>123</v>
      </c>
      <c r="M465" s="51">
        <v>3</v>
      </c>
      <c r="N465" s="53">
        <v>79</v>
      </c>
      <c r="O465" s="44">
        <f t="shared" si="203"/>
        <v>1.139240506329114</v>
      </c>
      <c r="P465" s="51">
        <v>23</v>
      </c>
      <c r="Q465" s="53">
        <v>4</v>
      </c>
      <c r="R465" s="44">
        <f t="shared" si="204"/>
        <v>172.5</v>
      </c>
      <c r="S465" s="51">
        <v>185</v>
      </c>
      <c r="T465" s="53">
        <v>6</v>
      </c>
      <c r="U465" s="44">
        <f t="shared" si="198"/>
        <v>925</v>
      </c>
      <c r="V465" s="51">
        <v>44</v>
      </c>
      <c r="W465" s="53">
        <v>29</v>
      </c>
      <c r="X465" s="44">
        <f t="shared" si="205"/>
        <v>45.517241379310342</v>
      </c>
      <c r="Y465" s="51">
        <v>208</v>
      </c>
      <c r="Z465" s="53">
        <v>120</v>
      </c>
      <c r="AA465" s="44">
        <f t="shared" si="206"/>
        <v>52</v>
      </c>
      <c r="AB465" s="51">
        <v>0</v>
      </c>
      <c r="AC465" s="53">
        <v>0</v>
      </c>
      <c r="AD465" s="44" t="s">
        <v>1755</v>
      </c>
      <c r="AE465" s="51">
        <v>331</v>
      </c>
      <c r="AF465" s="53">
        <v>20</v>
      </c>
      <c r="AG465" s="44">
        <f t="shared" si="208"/>
        <v>496.5</v>
      </c>
      <c r="AH465" s="51">
        <v>0</v>
      </c>
      <c r="AI465" s="53">
        <v>0</v>
      </c>
      <c r="AJ465" s="44" t="s">
        <v>1755</v>
      </c>
      <c r="AK465" s="51">
        <v>180</v>
      </c>
      <c r="AL465" s="53">
        <v>19</v>
      </c>
      <c r="AM465" s="44">
        <f t="shared" si="189"/>
        <v>284.21052631578948</v>
      </c>
      <c r="AN465" s="51">
        <v>289</v>
      </c>
      <c r="AO465" s="53">
        <v>84</v>
      </c>
      <c r="AP465" s="44">
        <f t="shared" si="190"/>
        <v>103.21428571428572</v>
      </c>
      <c r="AQ465" s="51">
        <v>16</v>
      </c>
      <c r="AR465" s="53">
        <v>2</v>
      </c>
      <c r="AS465" s="44">
        <f t="shared" si="191"/>
        <v>240</v>
      </c>
      <c r="AT465" s="51">
        <v>4295</v>
      </c>
      <c r="AU465" s="53">
        <v>920</v>
      </c>
      <c r="AV465" s="44">
        <f t="shared" si="199"/>
        <v>140.05434782608697</v>
      </c>
      <c r="AW465" s="51">
        <v>68</v>
      </c>
      <c r="AX465" s="53">
        <v>17</v>
      </c>
      <c r="AY465" s="44">
        <f t="shared" si="192"/>
        <v>120</v>
      </c>
      <c r="AZ465" s="51">
        <v>11</v>
      </c>
      <c r="BA465" s="53">
        <v>53</v>
      </c>
      <c r="BB465" s="44">
        <f t="shared" si="200"/>
        <v>6.2264150943396226</v>
      </c>
      <c r="BC465" s="51">
        <v>1450</v>
      </c>
      <c r="BD465" s="53">
        <v>1575</v>
      </c>
      <c r="BE465" s="44">
        <f t="shared" si="193"/>
        <v>27.619047619047617</v>
      </c>
      <c r="BF465" s="51">
        <v>71</v>
      </c>
      <c r="BG465" s="53">
        <v>31</v>
      </c>
      <c r="BH465" s="44">
        <f t="shared" si="194"/>
        <v>68.709677419354847</v>
      </c>
      <c r="BI465" s="51">
        <v>22</v>
      </c>
      <c r="BJ465" s="53">
        <v>1</v>
      </c>
      <c r="BK465" s="44">
        <f t="shared" si="195"/>
        <v>660</v>
      </c>
      <c r="BL465" s="51">
        <v>302</v>
      </c>
      <c r="BM465" s="53">
        <v>898</v>
      </c>
      <c r="BN465" s="44">
        <f t="shared" si="196"/>
        <v>10.089086859688196</v>
      </c>
      <c r="BO465" s="51">
        <v>2225</v>
      </c>
      <c r="BP465" s="53">
        <v>572</v>
      </c>
      <c r="BQ465" s="44">
        <f t="shared" si="210"/>
        <v>116.6958041958042</v>
      </c>
      <c r="BR465" s="51">
        <v>637</v>
      </c>
      <c r="BS465" s="53">
        <v>18</v>
      </c>
      <c r="BT465" s="44">
        <f t="shared" si="215"/>
        <v>1061.6666666666665</v>
      </c>
      <c r="BU465" s="51">
        <v>111</v>
      </c>
      <c r="BV465" s="53">
        <v>94</v>
      </c>
      <c r="BW465" s="44">
        <f t="shared" si="211"/>
        <v>35.425531914893618</v>
      </c>
      <c r="BX465" s="51">
        <v>82</v>
      </c>
      <c r="BY465" s="53">
        <v>37</v>
      </c>
      <c r="BZ465" s="44">
        <f t="shared" si="197"/>
        <v>66.486486486486484</v>
      </c>
      <c r="CA465" s="55">
        <v>0</v>
      </c>
      <c r="CB465" s="55">
        <v>0</v>
      </c>
      <c r="CC465" s="44" t="s">
        <v>1755</v>
      </c>
      <c r="CD465" s="55">
        <v>0</v>
      </c>
      <c r="CE465" s="55">
        <v>0</v>
      </c>
      <c r="CF465" s="44" t="s">
        <v>1755</v>
      </c>
      <c r="CG465" s="55">
        <v>110</v>
      </c>
      <c r="CH465" s="55">
        <v>74</v>
      </c>
      <c r="CI465" s="44">
        <f t="shared" si="214"/>
        <v>44.594594594594589</v>
      </c>
      <c r="CJ465" s="55">
        <v>62</v>
      </c>
      <c r="CK465" s="55">
        <v>6</v>
      </c>
      <c r="CL465" s="44">
        <f t="shared" si="201"/>
        <v>310</v>
      </c>
      <c r="CM465" s="55">
        <v>1139</v>
      </c>
      <c r="CN465" s="55">
        <v>37</v>
      </c>
      <c r="CO465" s="44">
        <f t="shared" si="202"/>
        <v>923.51351351351343</v>
      </c>
    </row>
    <row r="466" spans="1:93" ht="39.75" customHeight="1" x14ac:dyDescent="0.2">
      <c r="A466" s="48">
        <v>7933401</v>
      </c>
      <c r="B466" s="48" t="s">
        <v>1056</v>
      </c>
      <c r="C466" s="48" t="s">
        <v>330</v>
      </c>
      <c r="D466" s="48" t="s">
        <v>75</v>
      </c>
      <c r="E466" s="48" t="s">
        <v>63</v>
      </c>
      <c r="F466" s="48" t="s">
        <v>1055</v>
      </c>
      <c r="G466" s="48" t="s">
        <v>1057</v>
      </c>
      <c r="H466" s="48" t="s">
        <v>65</v>
      </c>
      <c r="I466" s="45"/>
      <c r="J466" s="48">
        <v>4</v>
      </c>
      <c r="K466" s="48">
        <v>0</v>
      </c>
      <c r="L466" s="48" t="s">
        <v>82</v>
      </c>
      <c r="M466" s="51">
        <v>0</v>
      </c>
      <c r="N466" s="53">
        <v>0</v>
      </c>
      <c r="O466" s="44" t="s">
        <v>1755</v>
      </c>
      <c r="P466" s="51">
        <v>0</v>
      </c>
      <c r="Q466" s="53">
        <v>0</v>
      </c>
      <c r="R466" s="44" t="s">
        <v>1755</v>
      </c>
      <c r="S466" s="51">
        <v>130</v>
      </c>
      <c r="T466" s="53">
        <v>7</v>
      </c>
      <c r="U466" s="44">
        <f t="shared" si="198"/>
        <v>557.14285714285722</v>
      </c>
      <c r="V466" s="51">
        <v>0</v>
      </c>
      <c r="W466" s="53">
        <v>0</v>
      </c>
      <c r="X466" s="44" t="s">
        <v>1755</v>
      </c>
      <c r="Y466" s="51">
        <v>0</v>
      </c>
      <c r="Z466" s="53">
        <v>0</v>
      </c>
      <c r="AA466" s="44" t="s">
        <v>1755</v>
      </c>
      <c r="AB466" s="51">
        <v>0</v>
      </c>
      <c r="AC466" s="53">
        <v>0</v>
      </c>
      <c r="AD466" s="44" t="s">
        <v>1755</v>
      </c>
      <c r="AE466" s="51">
        <v>0</v>
      </c>
      <c r="AF466" s="53">
        <v>0</v>
      </c>
      <c r="AG466" s="44" t="s">
        <v>1755</v>
      </c>
      <c r="AH466" s="51">
        <v>0</v>
      </c>
      <c r="AI466" s="53">
        <v>0</v>
      </c>
      <c r="AJ466" s="44" t="s">
        <v>1755</v>
      </c>
      <c r="AK466" s="51">
        <v>588</v>
      </c>
      <c r="AL466" s="53">
        <v>27</v>
      </c>
      <c r="AM466" s="44">
        <f t="shared" si="189"/>
        <v>653.33333333333337</v>
      </c>
      <c r="AN466" s="51">
        <v>196</v>
      </c>
      <c r="AO466" s="53">
        <v>20</v>
      </c>
      <c r="AP466" s="44">
        <f t="shared" si="190"/>
        <v>294</v>
      </c>
      <c r="AQ466" s="51">
        <v>64</v>
      </c>
      <c r="AR466" s="53">
        <v>2</v>
      </c>
      <c r="AS466" s="44">
        <f t="shared" si="191"/>
        <v>960</v>
      </c>
      <c r="AT466" s="51">
        <v>226</v>
      </c>
      <c r="AU466" s="53">
        <v>13</v>
      </c>
      <c r="AV466" s="44">
        <f t="shared" si="199"/>
        <v>521.53846153846155</v>
      </c>
      <c r="AW466" s="51">
        <v>109</v>
      </c>
      <c r="AX466" s="53">
        <v>9</v>
      </c>
      <c r="AY466" s="44">
        <f t="shared" si="192"/>
        <v>363.33333333333331</v>
      </c>
      <c r="AZ466" s="51">
        <v>187</v>
      </c>
      <c r="BA466" s="53">
        <v>22</v>
      </c>
      <c r="BB466" s="44">
        <f t="shared" si="200"/>
        <v>255</v>
      </c>
      <c r="BC466" s="51">
        <v>299</v>
      </c>
      <c r="BD466" s="53">
        <v>11</v>
      </c>
      <c r="BE466" s="44">
        <f t="shared" si="193"/>
        <v>815.4545454545455</v>
      </c>
      <c r="BF466" s="51">
        <v>382</v>
      </c>
      <c r="BG466" s="53">
        <v>19</v>
      </c>
      <c r="BH466" s="44">
        <f t="shared" si="194"/>
        <v>603.15789473684208</v>
      </c>
      <c r="BI466" s="51">
        <v>8</v>
      </c>
      <c r="BJ466" s="53">
        <v>1</v>
      </c>
      <c r="BK466" s="44">
        <f t="shared" si="195"/>
        <v>240</v>
      </c>
      <c r="BL466" s="51">
        <v>254</v>
      </c>
      <c r="BM466" s="53">
        <v>16</v>
      </c>
      <c r="BN466" s="44">
        <f t="shared" si="196"/>
        <v>476.25</v>
      </c>
      <c r="BO466" s="51">
        <v>29</v>
      </c>
      <c r="BP466" s="53">
        <v>1</v>
      </c>
      <c r="BQ466" s="44">
        <f t="shared" si="210"/>
        <v>870</v>
      </c>
      <c r="BR466" s="51">
        <v>0</v>
      </c>
      <c r="BS466" s="53">
        <v>0</v>
      </c>
      <c r="BT466" s="44" t="s">
        <v>1755</v>
      </c>
      <c r="BU466" s="51">
        <v>0</v>
      </c>
      <c r="BV466" s="53">
        <v>0</v>
      </c>
      <c r="BW466" s="44" t="s">
        <v>1755</v>
      </c>
      <c r="BX466" s="51">
        <v>11</v>
      </c>
      <c r="BY466" s="53">
        <v>3</v>
      </c>
      <c r="BZ466" s="44">
        <f t="shared" si="197"/>
        <v>110</v>
      </c>
      <c r="CA466" s="55">
        <v>0</v>
      </c>
      <c r="CB466" s="55">
        <v>0</v>
      </c>
      <c r="CC466" s="44" t="s">
        <v>1755</v>
      </c>
      <c r="CD466" s="55">
        <v>0</v>
      </c>
      <c r="CE466" s="55">
        <v>0</v>
      </c>
      <c r="CF466" s="44" t="s">
        <v>1755</v>
      </c>
      <c r="CG466" s="55">
        <v>0</v>
      </c>
      <c r="CH466" s="55">
        <v>0</v>
      </c>
      <c r="CI466" s="44" t="s">
        <v>1755</v>
      </c>
      <c r="CJ466" s="55">
        <v>0</v>
      </c>
      <c r="CK466" s="55">
        <v>0</v>
      </c>
      <c r="CL466" s="44" t="s">
        <v>1755</v>
      </c>
      <c r="CM466" s="55">
        <v>28</v>
      </c>
      <c r="CN466" s="55">
        <v>4</v>
      </c>
      <c r="CO466" s="44">
        <f t="shared" si="202"/>
        <v>210</v>
      </c>
    </row>
    <row r="467" spans="1:93" ht="39.75" customHeight="1" x14ac:dyDescent="0.2">
      <c r="A467" s="48">
        <v>7951604</v>
      </c>
      <c r="B467" s="48" t="s">
        <v>1482</v>
      </c>
      <c r="C467" s="48" t="s">
        <v>864</v>
      </c>
      <c r="D467" s="48" t="s">
        <v>100</v>
      </c>
      <c r="E467" s="48" t="s">
        <v>65</v>
      </c>
      <c r="F467" s="48" t="s">
        <v>1481</v>
      </c>
      <c r="G467" s="48" t="s">
        <v>1483</v>
      </c>
      <c r="H467" s="48" t="s">
        <v>65</v>
      </c>
      <c r="I467" s="45"/>
      <c r="J467" s="48">
        <v>11</v>
      </c>
      <c r="K467" s="48">
        <v>1</v>
      </c>
      <c r="L467" s="48" t="s">
        <v>82</v>
      </c>
      <c r="M467" s="51">
        <v>0</v>
      </c>
      <c r="N467" s="53">
        <v>0</v>
      </c>
      <c r="O467" s="44" t="s">
        <v>1755</v>
      </c>
      <c r="P467" s="51">
        <v>0</v>
      </c>
      <c r="Q467" s="53">
        <v>0</v>
      </c>
      <c r="R467" s="44" t="s">
        <v>1755</v>
      </c>
      <c r="S467" s="51">
        <v>64</v>
      </c>
      <c r="T467" s="53">
        <v>6</v>
      </c>
      <c r="U467" s="44">
        <f t="shared" si="198"/>
        <v>320</v>
      </c>
      <c r="V467" s="51">
        <v>0</v>
      </c>
      <c r="W467" s="53">
        <v>0</v>
      </c>
      <c r="X467" s="44" t="s">
        <v>1755</v>
      </c>
      <c r="Y467" s="51">
        <v>0</v>
      </c>
      <c r="Z467" s="53">
        <v>0</v>
      </c>
      <c r="AA467" s="44" t="s">
        <v>1755</v>
      </c>
      <c r="AB467" s="51">
        <v>0</v>
      </c>
      <c r="AC467" s="53">
        <v>0</v>
      </c>
      <c r="AD467" s="44" t="s">
        <v>1755</v>
      </c>
      <c r="AE467" s="51">
        <v>0</v>
      </c>
      <c r="AF467" s="53">
        <v>0</v>
      </c>
      <c r="AG467" s="44" t="s">
        <v>1755</v>
      </c>
      <c r="AH467" s="51">
        <v>188</v>
      </c>
      <c r="AI467" s="53">
        <v>1</v>
      </c>
      <c r="AJ467" s="44">
        <f t="shared" si="209"/>
        <v>5640</v>
      </c>
      <c r="AK467" s="51">
        <v>126</v>
      </c>
      <c r="AL467" s="53">
        <v>23</v>
      </c>
      <c r="AM467" s="44">
        <f t="shared" si="189"/>
        <v>164.34782608695653</v>
      </c>
      <c r="AN467" s="51">
        <v>200</v>
      </c>
      <c r="AO467" s="53">
        <v>40</v>
      </c>
      <c r="AP467" s="44">
        <f t="shared" si="190"/>
        <v>150</v>
      </c>
      <c r="AQ467" s="51">
        <v>12</v>
      </c>
      <c r="AR467" s="53">
        <v>4</v>
      </c>
      <c r="AS467" s="44">
        <f t="shared" si="191"/>
        <v>90</v>
      </c>
      <c r="AT467" s="51">
        <v>431</v>
      </c>
      <c r="AU467" s="53">
        <v>41</v>
      </c>
      <c r="AV467" s="44">
        <f t="shared" si="199"/>
        <v>315.36585365853659</v>
      </c>
      <c r="AW467" s="51">
        <v>22</v>
      </c>
      <c r="AX467" s="53">
        <v>15</v>
      </c>
      <c r="AY467" s="44">
        <f t="shared" si="192"/>
        <v>44</v>
      </c>
      <c r="AZ467" s="51">
        <v>40</v>
      </c>
      <c r="BA467" s="53">
        <v>4</v>
      </c>
      <c r="BB467" s="44">
        <f t="shared" si="200"/>
        <v>300</v>
      </c>
      <c r="BC467" s="51">
        <v>248</v>
      </c>
      <c r="BD467" s="53">
        <v>60</v>
      </c>
      <c r="BE467" s="44">
        <f t="shared" si="193"/>
        <v>124.00000000000001</v>
      </c>
      <c r="BF467" s="51">
        <v>222</v>
      </c>
      <c r="BG467" s="53">
        <v>22</v>
      </c>
      <c r="BH467" s="44">
        <f t="shared" si="194"/>
        <v>302.72727272727275</v>
      </c>
      <c r="BI467" s="51">
        <v>0</v>
      </c>
      <c r="BJ467" s="53">
        <v>0</v>
      </c>
      <c r="BK467" s="44" t="s">
        <v>1755</v>
      </c>
      <c r="BL467" s="51">
        <v>0</v>
      </c>
      <c r="BM467" s="53">
        <v>52</v>
      </c>
      <c r="BN467" s="44">
        <f t="shared" si="196"/>
        <v>0</v>
      </c>
      <c r="BO467" s="51">
        <v>0</v>
      </c>
      <c r="BP467" s="53">
        <v>0</v>
      </c>
      <c r="BQ467" s="44" t="s">
        <v>1755</v>
      </c>
      <c r="BR467" s="51">
        <v>0</v>
      </c>
      <c r="BS467" s="53">
        <v>0</v>
      </c>
      <c r="BT467" s="44" t="s">
        <v>1755</v>
      </c>
      <c r="BU467" s="51">
        <v>100</v>
      </c>
      <c r="BV467" s="53">
        <v>0</v>
      </c>
      <c r="BW467" s="44" t="s">
        <v>1755</v>
      </c>
      <c r="BX467" s="51">
        <v>60</v>
      </c>
      <c r="BY467" s="53">
        <v>8</v>
      </c>
      <c r="BZ467" s="44">
        <f t="shared" si="197"/>
        <v>225</v>
      </c>
      <c r="CA467" s="55">
        <v>0</v>
      </c>
      <c r="CB467" s="55">
        <v>0</v>
      </c>
      <c r="CC467" s="44" t="s">
        <v>1755</v>
      </c>
      <c r="CD467" s="55">
        <v>0</v>
      </c>
      <c r="CE467" s="55">
        <v>0</v>
      </c>
      <c r="CF467" s="44" t="s">
        <v>1755</v>
      </c>
      <c r="CG467" s="55">
        <v>0</v>
      </c>
      <c r="CH467" s="55">
        <v>0</v>
      </c>
      <c r="CI467" s="44" t="s">
        <v>1755</v>
      </c>
      <c r="CJ467" s="55">
        <v>50</v>
      </c>
      <c r="CK467" s="55">
        <v>11</v>
      </c>
      <c r="CL467" s="44">
        <f t="shared" si="201"/>
        <v>136.36363636363637</v>
      </c>
      <c r="CM467" s="55">
        <v>0</v>
      </c>
      <c r="CN467" s="55">
        <v>9</v>
      </c>
      <c r="CO467" s="44">
        <f t="shared" si="202"/>
        <v>0</v>
      </c>
    </row>
    <row r="468" spans="1:93" ht="39.75" customHeight="1" x14ac:dyDescent="0.2">
      <c r="A468" s="48">
        <v>8000956</v>
      </c>
      <c r="B468" s="48" t="s">
        <v>1151</v>
      </c>
      <c r="C468" s="48" t="s">
        <v>750</v>
      </c>
      <c r="D468" s="48" t="s">
        <v>100</v>
      </c>
      <c r="E468" s="48" t="s">
        <v>63</v>
      </c>
      <c r="F468" s="48" t="s">
        <v>1150</v>
      </c>
      <c r="G468" s="48">
        <v>31997062092</v>
      </c>
      <c r="H468" s="48" t="s">
        <v>65</v>
      </c>
      <c r="I468" s="45"/>
      <c r="J468" s="48">
        <v>0</v>
      </c>
      <c r="K468" s="48">
        <v>0</v>
      </c>
      <c r="L468" s="48" t="s">
        <v>82</v>
      </c>
      <c r="M468" s="51">
        <v>0</v>
      </c>
      <c r="N468" s="53">
        <v>0</v>
      </c>
      <c r="O468" s="44" t="s">
        <v>1755</v>
      </c>
      <c r="P468" s="51">
        <v>0</v>
      </c>
      <c r="Q468" s="53">
        <v>0</v>
      </c>
      <c r="R468" s="44" t="s">
        <v>1755</v>
      </c>
      <c r="S468" s="51">
        <v>348</v>
      </c>
      <c r="T468" s="53">
        <v>25</v>
      </c>
      <c r="U468" s="44">
        <f t="shared" si="198"/>
        <v>417.6</v>
      </c>
      <c r="V468" s="51">
        <v>50</v>
      </c>
      <c r="W468" s="53">
        <v>0</v>
      </c>
      <c r="X468" s="44" t="s">
        <v>1755</v>
      </c>
      <c r="Y468" s="51">
        <v>0</v>
      </c>
      <c r="Z468" s="53">
        <v>0</v>
      </c>
      <c r="AA468" s="44" t="s">
        <v>1755</v>
      </c>
      <c r="AB468" s="51">
        <v>0</v>
      </c>
      <c r="AC468" s="53">
        <v>0</v>
      </c>
      <c r="AD468" s="44" t="s">
        <v>1755</v>
      </c>
      <c r="AE468" s="51">
        <v>104</v>
      </c>
      <c r="AF468" s="53">
        <v>400</v>
      </c>
      <c r="AG468" s="44">
        <f t="shared" si="208"/>
        <v>7.8000000000000007</v>
      </c>
      <c r="AH468" s="51">
        <v>0</v>
      </c>
      <c r="AI468" s="53">
        <v>0</v>
      </c>
      <c r="AJ468" s="44" t="s">
        <v>1755</v>
      </c>
      <c r="AK468" s="51">
        <v>2486</v>
      </c>
      <c r="AL468" s="53">
        <v>50</v>
      </c>
      <c r="AM468" s="44">
        <f t="shared" si="189"/>
        <v>1491.6</v>
      </c>
      <c r="AN468" s="51">
        <v>5100</v>
      </c>
      <c r="AO468" s="53">
        <v>65</v>
      </c>
      <c r="AP468" s="44">
        <f t="shared" si="190"/>
        <v>2353.8461538461538</v>
      </c>
      <c r="AQ468" s="51">
        <v>137</v>
      </c>
      <c r="AR468" s="53">
        <v>20</v>
      </c>
      <c r="AS468" s="44">
        <f t="shared" si="191"/>
        <v>205.5</v>
      </c>
      <c r="AT468" s="51">
        <v>505</v>
      </c>
      <c r="AU468" s="53">
        <v>300</v>
      </c>
      <c r="AV468" s="44">
        <f t="shared" si="199"/>
        <v>50.5</v>
      </c>
      <c r="AW468" s="51">
        <v>1300</v>
      </c>
      <c r="AX468" s="53">
        <v>40</v>
      </c>
      <c r="AY468" s="44">
        <f t="shared" si="192"/>
        <v>975</v>
      </c>
      <c r="AZ468" s="51">
        <v>5540</v>
      </c>
      <c r="BA468" s="53">
        <v>20</v>
      </c>
      <c r="BB468" s="44">
        <f t="shared" si="200"/>
        <v>8310</v>
      </c>
      <c r="BC468" s="51">
        <v>446</v>
      </c>
      <c r="BD468" s="53">
        <v>400</v>
      </c>
      <c r="BE468" s="44">
        <f t="shared" si="193"/>
        <v>33.450000000000003</v>
      </c>
      <c r="BF468" s="51">
        <v>92</v>
      </c>
      <c r="BG468" s="53">
        <v>150</v>
      </c>
      <c r="BH468" s="44">
        <f t="shared" si="194"/>
        <v>18.399999999999999</v>
      </c>
      <c r="BI468" s="51">
        <v>136</v>
      </c>
      <c r="BJ468" s="53">
        <v>5</v>
      </c>
      <c r="BK468" s="44">
        <f t="shared" si="195"/>
        <v>816</v>
      </c>
      <c r="BL468" s="51">
        <v>194</v>
      </c>
      <c r="BM468" s="53">
        <v>85</v>
      </c>
      <c r="BN468" s="44">
        <f t="shared" si="196"/>
        <v>68.470588235294116</v>
      </c>
      <c r="BO468" s="51">
        <v>0</v>
      </c>
      <c r="BP468" s="53">
        <v>0</v>
      </c>
      <c r="BQ468" s="44" t="s">
        <v>1755</v>
      </c>
      <c r="BR468" s="51">
        <v>7</v>
      </c>
      <c r="BS468" s="53">
        <v>1</v>
      </c>
      <c r="BT468" s="44">
        <f t="shared" si="215"/>
        <v>210</v>
      </c>
      <c r="BU468" s="51">
        <v>0</v>
      </c>
      <c r="BV468" s="53">
        <v>0</v>
      </c>
      <c r="BW468" s="44" t="s">
        <v>1755</v>
      </c>
      <c r="BX468" s="51">
        <v>103</v>
      </c>
      <c r="BY468" s="53">
        <v>30</v>
      </c>
      <c r="BZ468" s="44">
        <f t="shared" si="197"/>
        <v>103</v>
      </c>
      <c r="CA468" s="55">
        <v>0</v>
      </c>
      <c r="CB468" s="55">
        <v>0</v>
      </c>
      <c r="CC468" s="44" t="s">
        <v>1755</v>
      </c>
      <c r="CD468" s="55">
        <v>0</v>
      </c>
      <c r="CE468" s="55">
        <v>0</v>
      </c>
      <c r="CF468" s="44" t="s">
        <v>1755</v>
      </c>
      <c r="CG468" s="55">
        <v>0</v>
      </c>
      <c r="CH468" s="55">
        <v>400</v>
      </c>
      <c r="CI468" s="44">
        <f t="shared" si="214"/>
        <v>0</v>
      </c>
      <c r="CJ468" s="55">
        <v>0</v>
      </c>
      <c r="CK468" s="55">
        <v>400</v>
      </c>
      <c r="CL468" s="44">
        <f t="shared" si="201"/>
        <v>0</v>
      </c>
      <c r="CM468" s="55">
        <v>0</v>
      </c>
      <c r="CN468" s="55">
        <v>400</v>
      </c>
      <c r="CO468" s="44">
        <f t="shared" si="202"/>
        <v>0</v>
      </c>
    </row>
    <row r="469" spans="1:93" ht="39.75" customHeight="1" x14ac:dyDescent="0.2">
      <c r="A469" s="48">
        <v>9085998</v>
      </c>
      <c r="B469" s="48" t="s">
        <v>1214</v>
      </c>
      <c r="C469" s="48" t="s">
        <v>1215</v>
      </c>
      <c r="D469" s="48" t="s">
        <v>171</v>
      </c>
      <c r="E469" s="48" t="s">
        <v>65</v>
      </c>
      <c r="F469" s="48" t="s">
        <v>1213</v>
      </c>
      <c r="G469" s="48">
        <v>35431982</v>
      </c>
      <c r="H469" s="48" t="s">
        <v>65</v>
      </c>
      <c r="I469" s="45"/>
      <c r="J469" s="48">
        <v>4</v>
      </c>
      <c r="K469" s="48">
        <v>0</v>
      </c>
      <c r="L469" s="48" t="s">
        <v>82</v>
      </c>
      <c r="M469" s="51">
        <v>0</v>
      </c>
      <c r="N469" s="53">
        <v>0</v>
      </c>
      <c r="O469" s="44" t="s">
        <v>1755</v>
      </c>
      <c r="P469" s="51">
        <v>0</v>
      </c>
      <c r="Q469" s="53">
        <v>0</v>
      </c>
      <c r="R469" s="44" t="s">
        <v>1755</v>
      </c>
      <c r="S469" s="51">
        <v>246</v>
      </c>
      <c r="T469" s="53">
        <v>15</v>
      </c>
      <c r="U469" s="44">
        <f t="shared" si="198"/>
        <v>491.99999999999994</v>
      </c>
      <c r="V469" s="51">
        <v>0</v>
      </c>
      <c r="W469" s="53">
        <v>0</v>
      </c>
      <c r="X469" s="44" t="s">
        <v>1755</v>
      </c>
      <c r="Y469" s="51">
        <v>0</v>
      </c>
      <c r="Z469" s="53">
        <v>0</v>
      </c>
      <c r="AA469" s="44" t="s">
        <v>1755</v>
      </c>
      <c r="AB469" s="51">
        <v>0</v>
      </c>
      <c r="AC469" s="53">
        <v>0</v>
      </c>
      <c r="AD469" s="44" t="s">
        <v>1755</v>
      </c>
      <c r="AE469" s="51">
        <v>0</v>
      </c>
      <c r="AF469" s="53">
        <v>0</v>
      </c>
      <c r="AG469" s="44" t="s">
        <v>1755</v>
      </c>
      <c r="AH469" s="51">
        <v>0</v>
      </c>
      <c r="AI469" s="53">
        <v>0</v>
      </c>
      <c r="AJ469" s="44" t="s">
        <v>1755</v>
      </c>
      <c r="AK469" s="51">
        <v>128</v>
      </c>
      <c r="AL469" s="53">
        <v>30</v>
      </c>
      <c r="AM469" s="44">
        <f t="shared" si="189"/>
        <v>128</v>
      </c>
      <c r="AN469" s="51">
        <v>199</v>
      </c>
      <c r="AO469" s="53">
        <v>25</v>
      </c>
      <c r="AP469" s="44">
        <f t="shared" si="190"/>
        <v>238.8</v>
      </c>
      <c r="AQ469" s="51">
        <v>69</v>
      </c>
      <c r="AR469" s="53">
        <v>10</v>
      </c>
      <c r="AS469" s="44">
        <f t="shared" si="191"/>
        <v>207</v>
      </c>
      <c r="AT469" s="51">
        <v>0</v>
      </c>
      <c r="AU469" s="53">
        <v>0</v>
      </c>
      <c r="AV469" s="44" t="s">
        <v>1755</v>
      </c>
      <c r="AW469" s="51">
        <v>155</v>
      </c>
      <c r="AX469" s="53">
        <v>20</v>
      </c>
      <c r="AY469" s="44">
        <f t="shared" si="192"/>
        <v>232.5</v>
      </c>
      <c r="AZ469" s="51">
        <v>92</v>
      </c>
      <c r="BA469" s="53">
        <v>10</v>
      </c>
      <c r="BB469" s="44">
        <f t="shared" si="200"/>
        <v>276</v>
      </c>
      <c r="BC469" s="51">
        <v>127</v>
      </c>
      <c r="BD469" s="53">
        <v>15</v>
      </c>
      <c r="BE469" s="44">
        <f t="shared" si="193"/>
        <v>254</v>
      </c>
      <c r="BF469" s="51">
        <v>72</v>
      </c>
      <c r="BG469" s="53">
        <v>15</v>
      </c>
      <c r="BH469" s="44">
        <f t="shared" si="194"/>
        <v>144</v>
      </c>
      <c r="BI469" s="51">
        <v>0</v>
      </c>
      <c r="BJ469" s="53">
        <v>0</v>
      </c>
      <c r="BK469" s="44" t="s">
        <v>1755</v>
      </c>
      <c r="BL469" s="51">
        <v>123</v>
      </c>
      <c r="BM469" s="53">
        <v>15</v>
      </c>
      <c r="BN469" s="44">
        <f t="shared" si="196"/>
        <v>245.99999999999997</v>
      </c>
      <c r="BO469" s="51">
        <v>0</v>
      </c>
      <c r="BP469" s="53">
        <v>0</v>
      </c>
      <c r="BQ469" s="44" t="s">
        <v>1755</v>
      </c>
      <c r="BR469" s="51">
        <v>0</v>
      </c>
      <c r="BS469" s="53">
        <v>0</v>
      </c>
      <c r="BT469" s="44" t="s">
        <v>1755</v>
      </c>
      <c r="BU469" s="51">
        <v>0</v>
      </c>
      <c r="BV469" s="53">
        <v>0</v>
      </c>
      <c r="BW469" s="44" t="s">
        <v>1755</v>
      </c>
      <c r="BX469" s="51">
        <v>137</v>
      </c>
      <c r="BY469" s="53">
        <v>6</v>
      </c>
      <c r="BZ469" s="44">
        <f t="shared" si="197"/>
        <v>685</v>
      </c>
      <c r="CA469" s="55">
        <v>0</v>
      </c>
      <c r="CB469" s="55">
        <v>0</v>
      </c>
      <c r="CC469" s="44" t="s">
        <v>1755</v>
      </c>
      <c r="CD469" s="55">
        <v>0</v>
      </c>
      <c r="CE469" s="55">
        <v>0</v>
      </c>
      <c r="CF469" s="44" t="s">
        <v>1755</v>
      </c>
      <c r="CG469" s="55">
        <v>72</v>
      </c>
      <c r="CH469" s="55">
        <v>10</v>
      </c>
      <c r="CI469" s="44">
        <f t="shared" si="214"/>
        <v>216</v>
      </c>
      <c r="CJ469" s="55">
        <v>59</v>
      </c>
      <c r="CK469" s="55">
        <v>15</v>
      </c>
      <c r="CL469" s="44">
        <f t="shared" si="201"/>
        <v>118</v>
      </c>
      <c r="CM469" s="55">
        <v>0</v>
      </c>
      <c r="CN469" s="55">
        <v>0</v>
      </c>
      <c r="CO469" s="44" t="s">
        <v>1755</v>
      </c>
    </row>
    <row r="470" spans="1:93" ht="39.75" customHeight="1" x14ac:dyDescent="0.2">
      <c r="A470" s="48">
        <v>9127666</v>
      </c>
      <c r="B470" s="48" t="s">
        <v>810</v>
      </c>
      <c r="C470" s="48" t="s">
        <v>812</v>
      </c>
      <c r="D470" s="48" t="s">
        <v>171</v>
      </c>
      <c r="E470" s="48" t="s">
        <v>65</v>
      </c>
      <c r="F470" s="48" t="s">
        <v>809</v>
      </c>
      <c r="G470" s="48" t="s">
        <v>811</v>
      </c>
      <c r="H470" s="48" t="s">
        <v>65</v>
      </c>
      <c r="I470" s="45"/>
      <c r="J470" s="48">
        <v>2</v>
      </c>
      <c r="K470" s="48">
        <v>1</v>
      </c>
      <c r="L470" s="48" t="s">
        <v>82</v>
      </c>
      <c r="M470" s="51">
        <v>80</v>
      </c>
      <c r="N470" s="53">
        <v>50</v>
      </c>
      <c r="O470" s="44">
        <f t="shared" si="203"/>
        <v>48</v>
      </c>
      <c r="P470" s="51">
        <v>0</v>
      </c>
      <c r="Q470" s="53">
        <v>0</v>
      </c>
      <c r="R470" s="44" t="s">
        <v>1755</v>
      </c>
      <c r="S470" s="51">
        <v>0</v>
      </c>
      <c r="T470" s="53">
        <v>30</v>
      </c>
      <c r="U470" s="44">
        <f t="shared" si="198"/>
        <v>0</v>
      </c>
      <c r="V470" s="51">
        <v>0</v>
      </c>
      <c r="W470" s="53">
        <v>0</v>
      </c>
      <c r="X470" s="44" t="s">
        <v>1755</v>
      </c>
      <c r="Y470" s="51">
        <v>0</v>
      </c>
      <c r="Z470" s="53">
        <v>0</v>
      </c>
      <c r="AA470" s="44" t="s">
        <v>1755</v>
      </c>
      <c r="AB470" s="51">
        <v>0</v>
      </c>
      <c r="AC470" s="53">
        <v>0</v>
      </c>
      <c r="AD470" s="44" t="s">
        <v>1755</v>
      </c>
      <c r="AE470" s="51">
        <v>0</v>
      </c>
      <c r="AF470" s="53">
        <v>0</v>
      </c>
      <c r="AG470" s="44" t="s">
        <v>1755</v>
      </c>
      <c r="AH470" s="51">
        <v>200</v>
      </c>
      <c r="AI470" s="53">
        <v>10</v>
      </c>
      <c r="AJ470" s="44">
        <f t="shared" si="209"/>
        <v>600</v>
      </c>
      <c r="AK470" s="51">
        <v>1000</v>
      </c>
      <c r="AL470" s="53">
        <v>500</v>
      </c>
      <c r="AM470" s="44">
        <f t="shared" si="189"/>
        <v>60</v>
      </c>
      <c r="AN470" s="51">
        <v>1200</v>
      </c>
      <c r="AO470" s="53">
        <v>400</v>
      </c>
      <c r="AP470" s="44">
        <f t="shared" si="190"/>
        <v>90</v>
      </c>
      <c r="AQ470" s="51">
        <v>250</v>
      </c>
      <c r="AR470" s="53">
        <v>25</v>
      </c>
      <c r="AS470" s="44">
        <f t="shared" si="191"/>
        <v>300</v>
      </c>
      <c r="AT470" s="51">
        <v>1900</v>
      </c>
      <c r="AU470" s="53">
        <v>900</v>
      </c>
      <c r="AV470" s="44">
        <f t="shared" si="199"/>
        <v>63.333333333333336</v>
      </c>
      <c r="AW470" s="51">
        <v>549</v>
      </c>
      <c r="AX470" s="53">
        <v>65</v>
      </c>
      <c r="AY470" s="44">
        <f t="shared" si="192"/>
        <v>253.38461538461539</v>
      </c>
      <c r="AZ470" s="51">
        <v>190</v>
      </c>
      <c r="BA470" s="53">
        <v>15</v>
      </c>
      <c r="BB470" s="44">
        <f t="shared" si="200"/>
        <v>380</v>
      </c>
      <c r="BC470" s="51">
        <v>1000</v>
      </c>
      <c r="BD470" s="53">
        <v>900</v>
      </c>
      <c r="BE470" s="44">
        <f t="shared" si="193"/>
        <v>33.333333333333336</v>
      </c>
      <c r="BF470" s="51">
        <v>800</v>
      </c>
      <c r="BG470" s="53">
        <v>50</v>
      </c>
      <c r="BH470" s="44">
        <f t="shared" si="194"/>
        <v>480</v>
      </c>
      <c r="BI470" s="51">
        <v>200</v>
      </c>
      <c r="BJ470" s="53">
        <v>75</v>
      </c>
      <c r="BK470" s="44">
        <f t="shared" si="195"/>
        <v>80</v>
      </c>
      <c r="BL470" s="51">
        <v>1000</v>
      </c>
      <c r="BM470" s="53">
        <v>400</v>
      </c>
      <c r="BN470" s="44">
        <f t="shared" si="196"/>
        <v>75</v>
      </c>
      <c r="BO470" s="51">
        <v>0</v>
      </c>
      <c r="BP470" s="53">
        <v>0</v>
      </c>
      <c r="BQ470" s="44" t="s">
        <v>1755</v>
      </c>
      <c r="BR470" s="51">
        <v>0</v>
      </c>
      <c r="BS470" s="53">
        <v>0</v>
      </c>
      <c r="BT470" s="44" t="s">
        <v>1755</v>
      </c>
      <c r="BU470" s="51">
        <v>600</v>
      </c>
      <c r="BV470" s="53">
        <v>130</v>
      </c>
      <c r="BW470" s="44">
        <f t="shared" si="211"/>
        <v>138.46153846153845</v>
      </c>
      <c r="BX470" s="51">
        <v>350</v>
      </c>
      <c r="BY470" s="53">
        <v>70</v>
      </c>
      <c r="BZ470" s="44">
        <f t="shared" si="197"/>
        <v>150</v>
      </c>
      <c r="CA470" s="55">
        <v>0</v>
      </c>
      <c r="CB470" s="55">
        <v>0</v>
      </c>
      <c r="CC470" s="44" t="s">
        <v>1755</v>
      </c>
      <c r="CD470" s="55">
        <v>0</v>
      </c>
      <c r="CE470" s="55">
        <v>0</v>
      </c>
      <c r="CF470" s="44" t="s">
        <v>1755</v>
      </c>
      <c r="CG470" s="55">
        <v>220</v>
      </c>
      <c r="CH470" s="55">
        <v>20</v>
      </c>
      <c r="CI470" s="44">
        <f t="shared" si="214"/>
        <v>330</v>
      </c>
      <c r="CJ470" s="55">
        <v>0</v>
      </c>
      <c r="CK470" s="55">
        <v>0</v>
      </c>
      <c r="CL470" s="44" t="s">
        <v>1755</v>
      </c>
      <c r="CM470" s="55">
        <v>190</v>
      </c>
      <c r="CN470" s="55">
        <v>100</v>
      </c>
      <c r="CO470" s="44">
        <f t="shared" si="202"/>
        <v>57</v>
      </c>
    </row>
    <row r="471" spans="1:93" ht="39.75" customHeight="1" x14ac:dyDescent="0.2">
      <c r="A471" s="48">
        <v>9141839</v>
      </c>
      <c r="B471" s="48" t="s">
        <v>943</v>
      </c>
      <c r="C471" s="48" t="s">
        <v>109</v>
      </c>
      <c r="D471" s="48" t="s">
        <v>81</v>
      </c>
      <c r="E471" s="48" t="s">
        <v>63</v>
      </c>
      <c r="F471" s="48" t="s">
        <v>942</v>
      </c>
      <c r="G471" s="48" t="s">
        <v>944</v>
      </c>
      <c r="H471" s="48" t="s">
        <v>65</v>
      </c>
      <c r="I471" s="45"/>
      <c r="J471" s="48">
        <v>153</v>
      </c>
      <c r="K471" s="48">
        <v>50</v>
      </c>
      <c r="L471" s="48" t="s">
        <v>82</v>
      </c>
      <c r="M471" s="51">
        <v>530</v>
      </c>
      <c r="N471" s="53">
        <v>86400</v>
      </c>
      <c r="O471" s="44">
        <f t="shared" si="203"/>
        <v>0.18402777777777779</v>
      </c>
      <c r="P471" s="51">
        <v>4</v>
      </c>
      <c r="Q471" s="53">
        <v>43200</v>
      </c>
      <c r="R471" s="44">
        <f t="shared" si="204"/>
        <v>2.7777777777777775E-3</v>
      </c>
      <c r="S471" s="51">
        <v>210</v>
      </c>
      <c r="T471" s="53">
        <v>53</v>
      </c>
      <c r="U471" s="44">
        <f t="shared" si="198"/>
        <v>118.86792452830188</v>
      </c>
      <c r="V471" s="51">
        <v>492</v>
      </c>
      <c r="W471" s="53">
        <v>2700</v>
      </c>
      <c r="X471" s="44">
        <f t="shared" si="205"/>
        <v>5.4666666666666668</v>
      </c>
      <c r="Y471" s="51">
        <v>2139</v>
      </c>
      <c r="Z471" s="53">
        <v>30600</v>
      </c>
      <c r="AA471" s="44">
        <f t="shared" si="206"/>
        <v>2.0970588235294119</v>
      </c>
      <c r="AB471" s="51">
        <v>0</v>
      </c>
      <c r="AC471" s="53">
        <v>15300</v>
      </c>
      <c r="AD471" s="44">
        <f t="shared" si="207"/>
        <v>0</v>
      </c>
      <c r="AE471" s="51">
        <v>23</v>
      </c>
      <c r="AF471" s="53">
        <v>7200</v>
      </c>
      <c r="AG471" s="44">
        <f t="shared" si="208"/>
        <v>9.583333333333334E-2</v>
      </c>
      <c r="AH471" s="51">
        <v>0</v>
      </c>
      <c r="AI471" s="53">
        <v>2700</v>
      </c>
      <c r="AJ471" s="44">
        <f t="shared" si="209"/>
        <v>0</v>
      </c>
      <c r="AK471" s="51">
        <v>10966</v>
      </c>
      <c r="AL471" s="53">
        <v>21600</v>
      </c>
      <c r="AM471" s="44">
        <f t="shared" si="189"/>
        <v>15.230555555555558</v>
      </c>
      <c r="AN471" s="51">
        <v>646</v>
      </c>
      <c r="AO471" s="53">
        <v>460</v>
      </c>
      <c r="AP471" s="44">
        <f t="shared" si="190"/>
        <v>42.130434782608702</v>
      </c>
      <c r="AQ471" s="51">
        <v>2</v>
      </c>
      <c r="AR471" s="53">
        <v>15</v>
      </c>
      <c r="AS471" s="44">
        <f t="shared" si="191"/>
        <v>4</v>
      </c>
      <c r="AT471" s="51">
        <v>5528</v>
      </c>
      <c r="AU471" s="53">
        <v>21600</v>
      </c>
      <c r="AV471" s="44">
        <f t="shared" si="199"/>
        <v>7.677777777777778</v>
      </c>
      <c r="AW471" s="51">
        <v>46</v>
      </c>
      <c r="AX471" s="53">
        <v>51</v>
      </c>
      <c r="AY471" s="44">
        <f t="shared" si="192"/>
        <v>27.058823529411764</v>
      </c>
      <c r="AZ471" s="51">
        <v>5389</v>
      </c>
      <c r="BA471" s="53">
        <v>1783</v>
      </c>
      <c r="BB471" s="44">
        <f t="shared" si="200"/>
        <v>90.673022994952333</v>
      </c>
      <c r="BC471" s="51">
        <v>19890</v>
      </c>
      <c r="BD471" s="53">
        <v>21600</v>
      </c>
      <c r="BE471" s="44">
        <f t="shared" si="193"/>
        <v>27.625</v>
      </c>
      <c r="BF471" s="51">
        <v>502</v>
      </c>
      <c r="BG471" s="53">
        <v>27000</v>
      </c>
      <c r="BH471" s="44">
        <f t="shared" si="194"/>
        <v>0.55777777777777771</v>
      </c>
      <c r="BI471" s="51">
        <v>9</v>
      </c>
      <c r="BJ471" s="53">
        <v>2</v>
      </c>
      <c r="BK471" s="44">
        <f t="shared" si="195"/>
        <v>135</v>
      </c>
      <c r="BL471" s="51">
        <v>4222</v>
      </c>
      <c r="BM471" s="53">
        <v>7355</v>
      </c>
      <c r="BN471" s="44">
        <f t="shared" si="196"/>
        <v>17.22093813732155</v>
      </c>
      <c r="BO471" s="51">
        <v>2879</v>
      </c>
      <c r="BP471" s="53">
        <v>32400</v>
      </c>
      <c r="BQ471" s="44">
        <f t="shared" si="210"/>
        <v>2.6657407407407407</v>
      </c>
      <c r="BR471" s="51">
        <v>92</v>
      </c>
      <c r="BS471" s="53">
        <v>7200</v>
      </c>
      <c r="BT471" s="44">
        <f t="shared" si="215"/>
        <v>0.38333333333333336</v>
      </c>
      <c r="BU471" s="51">
        <v>49</v>
      </c>
      <c r="BV471" s="53">
        <v>25200</v>
      </c>
      <c r="BW471" s="44">
        <f t="shared" si="211"/>
        <v>5.8333333333333334E-2</v>
      </c>
      <c r="BX471" s="51">
        <v>21</v>
      </c>
      <c r="BY471" s="53">
        <v>42</v>
      </c>
      <c r="BZ471" s="44">
        <f t="shared" si="197"/>
        <v>15</v>
      </c>
      <c r="CA471" s="55">
        <v>5</v>
      </c>
      <c r="CB471" s="55">
        <v>13500</v>
      </c>
      <c r="CC471" s="44">
        <f t="shared" si="212"/>
        <v>1.111111111111111E-2</v>
      </c>
      <c r="CD471" s="55">
        <v>0</v>
      </c>
      <c r="CE471" s="55">
        <v>13500</v>
      </c>
      <c r="CF471" s="44">
        <f t="shared" si="213"/>
        <v>0</v>
      </c>
      <c r="CG471" s="55">
        <v>1</v>
      </c>
      <c r="CH471" s="55">
        <v>216000</v>
      </c>
      <c r="CI471" s="44">
        <f t="shared" si="214"/>
        <v>1.3888888888888889E-4</v>
      </c>
      <c r="CJ471" s="55">
        <v>2</v>
      </c>
      <c r="CK471" s="55">
        <v>171000</v>
      </c>
      <c r="CL471" s="44">
        <f t="shared" si="201"/>
        <v>3.5087719298245617E-4</v>
      </c>
      <c r="CM471" s="55">
        <v>2160</v>
      </c>
      <c r="CN471" s="55">
        <v>72000</v>
      </c>
      <c r="CO471" s="44">
        <f t="shared" si="202"/>
        <v>0.89999999999999991</v>
      </c>
    </row>
    <row r="472" spans="1:93" ht="39.75" customHeight="1" x14ac:dyDescent="0.2">
      <c r="A472" s="48">
        <v>9285717</v>
      </c>
      <c r="B472" s="48" t="s">
        <v>471</v>
      </c>
      <c r="C472" s="48" t="s">
        <v>473</v>
      </c>
      <c r="D472" s="48" t="s">
        <v>171</v>
      </c>
      <c r="E472" s="48" t="s">
        <v>63</v>
      </c>
      <c r="F472" s="48" t="s">
        <v>470</v>
      </c>
      <c r="G472" s="48" t="s">
        <v>472</v>
      </c>
      <c r="H472" s="48" t="s">
        <v>65</v>
      </c>
      <c r="I472" s="45"/>
      <c r="J472" s="48">
        <v>6</v>
      </c>
      <c r="K472" s="48">
        <v>1</v>
      </c>
      <c r="L472" s="48" t="s">
        <v>82</v>
      </c>
      <c r="M472" s="51">
        <v>0</v>
      </c>
      <c r="N472" s="53">
        <v>0</v>
      </c>
      <c r="O472" s="44" t="s">
        <v>1755</v>
      </c>
      <c r="P472" s="51">
        <v>0</v>
      </c>
      <c r="Q472" s="53">
        <v>0</v>
      </c>
      <c r="R472" s="44" t="s">
        <v>1755</v>
      </c>
      <c r="S472" s="51">
        <v>72</v>
      </c>
      <c r="T472" s="53">
        <v>10</v>
      </c>
      <c r="U472" s="44">
        <f t="shared" si="198"/>
        <v>216</v>
      </c>
      <c r="V472" s="51">
        <v>0</v>
      </c>
      <c r="W472" s="53">
        <v>0</v>
      </c>
      <c r="X472" s="44" t="s">
        <v>1755</v>
      </c>
      <c r="Y472" s="51">
        <v>0</v>
      </c>
      <c r="Z472" s="53">
        <v>0</v>
      </c>
      <c r="AA472" s="44" t="s">
        <v>1755</v>
      </c>
      <c r="AB472" s="51">
        <v>0</v>
      </c>
      <c r="AC472" s="53">
        <v>0</v>
      </c>
      <c r="AD472" s="44" t="s">
        <v>1755</v>
      </c>
      <c r="AE472" s="51">
        <v>0</v>
      </c>
      <c r="AF472" s="53">
        <v>0</v>
      </c>
      <c r="AG472" s="44" t="s">
        <v>1755</v>
      </c>
      <c r="AH472" s="51">
        <v>0</v>
      </c>
      <c r="AI472" s="53">
        <v>0</v>
      </c>
      <c r="AJ472" s="44" t="s">
        <v>1755</v>
      </c>
      <c r="AK472" s="51">
        <v>28</v>
      </c>
      <c r="AL472" s="53">
        <v>5</v>
      </c>
      <c r="AM472" s="44">
        <f t="shared" si="189"/>
        <v>168</v>
      </c>
      <c r="AN472" s="51">
        <v>73</v>
      </c>
      <c r="AO472" s="53">
        <v>20</v>
      </c>
      <c r="AP472" s="44">
        <f t="shared" si="190"/>
        <v>109.5</v>
      </c>
      <c r="AQ472" s="51">
        <v>11</v>
      </c>
      <c r="AR472" s="53">
        <v>4</v>
      </c>
      <c r="AS472" s="44">
        <f t="shared" si="191"/>
        <v>82.5</v>
      </c>
      <c r="AT472" s="51">
        <v>15</v>
      </c>
      <c r="AU472" s="53">
        <v>4</v>
      </c>
      <c r="AV472" s="44">
        <f t="shared" si="199"/>
        <v>112.5</v>
      </c>
      <c r="AW472" s="51">
        <v>11</v>
      </c>
      <c r="AX472" s="53">
        <v>3</v>
      </c>
      <c r="AY472" s="44">
        <f t="shared" si="192"/>
        <v>110</v>
      </c>
      <c r="AZ472" s="51">
        <v>3</v>
      </c>
      <c r="BA472" s="53">
        <v>3</v>
      </c>
      <c r="BB472" s="44">
        <f t="shared" si="200"/>
        <v>30</v>
      </c>
      <c r="BC472" s="51">
        <v>18</v>
      </c>
      <c r="BD472" s="53">
        <v>4</v>
      </c>
      <c r="BE472" s="44">
        <f t="shared" si="193"/>
        <v>135</v>
      </c>
      <c r="BF472" s="51">
        <v>11</v>
      </c>
      <c r="BG472" s="53">
        <v>3</v>
      </c>
      <c r="BH472" s="44">
        <f t="shared" si="194"/>
        <v>110</v>
      </c>
      <c r="BI472" s="51">
        <v>8</v>
      </c>
      <c r="BJ472" s="53">
        <v>2</v>
      </c>
      <c r="BK472" s="44">
        <f t="shared" si="195"/>
        <v>120</v>
      </c>
      <c r="BL472" s="51">
        <v>29</v>
      </c>
      <c r="BM472" s="53">
        <v>30</v>
      </c>
      <c r="BN472" s="44">
        <f t="shared" si="196"/>
        <v>29</v>
      </c>
      <c r="BO472" s="51">
        <v>0</v>
      </c>
      <c r="BP472" s="53">
        <v>0</v>
      </c>
      <c r="BQ472" s="44" t="s">
        <v>1755</v>
      </c>
      <c r="BR472" s="51">
        <v>0</v>
      </c>
      <c r="BS472" s="53">
        <v>0</v>
      </c>
      <c r="BT472" s="44" t="s">
        <v>1755</v>
      </c>
      <c r="BU472" s="51">
        <v>0</v>
      </c>
      <c r="BV472" s="53">
        <v>0</v>
      </c>
      <c r="BW472" s="44" t="s">
        <v>1755</v>
      </c>
      <c r="BX472" s="51">
        <v>8</v>
      </c>
      <c r="BY472" s="53">
        <v>4</v>
      </c>
      <c r="BZ472" s="44">
        <f t="shared" si="197"/>
        <v>60</v>
      </c>
      <c r="CA472" s="55">
        <v>0</v>
      </c>
      <c r="CB472" s="55">
        <v>0</v>
      </c>
      <c r="CC472" s="44" t="s">
        <v>1755</v>
      </c>
      <c r="CD472" s="55">
        <v>0</v>
      </c>
      <c r="CE472" s="55">
        <v>0</v>
      </c>
      <c r="CF472" s="44" t="s">
        <v>1755</v>
      </c>
      <c r="CG472" s="55">
        <v>0</v>
      </c>
      <c r="CH472" s="55">
        <v>40</v>
      </c>
      <c r="CI472" s="44">
        <f t="shared" si="214"/>
        <v>0</v>
      </c>
      <c r="CJ472" s="55">
        <v>21</v>
      </c>
      <c r="CK472" s="55">
        <v>20</v>
      </c>
      <c r="CL472" s="44">
        <f t="shared" si="201"/>
        <v>31.5</v>
      </c>
      <c r="CM472" s="55">
        <v>15</v>
      </c>
      <c r="CN472" s="55">
        <v>14</v>
      </c>
      <c r="CO472" s="44">
        <f t="shared" si="202"/>
        <v>32.142857142857139</v>
      </c>
    </row>
    <row r="473" spans="1:93" ht="39.75" customHeight="1" x14ac:dyDescent="0.2">
      <c r="A473" s="48">
        <v>9296379</v>
      </c>
      <c r="B473" s="48" t="s">
        <v>127</v>
      </c>
      <c r="C473" s="48" t="s">
        <v>129</v>
      </c>
      <c r="D473" s="48" t="s">
        <v>81</v>
      </c>
      <c r="E473" s="48" t="s">
        <v>65</v>
      </c>
      <c r="F473" s="48" t="s">
        <v>126</v>
      </c>
      <c r="G473" s="48" t="s">
        <v>128</v>
      </c>
      <c r="H473" s="48" t="s">
        <v>65</v>
      </c>
      <c r="I473" s="45"/>
      <c r="J473" s="48">
        <v>0</v>
      </c>
      <c r="K473" s="48">
        <v>0</v>
      </c>
      <c r="L473" s="48" t="s">
        <v>82</v>
      </c>
      <c r="M473" s="51">
        <v>0</v>
      </c>
      <c r="N473" s="53">
        <v>0</v>
      </c>
      <c r="O473" s="44" t="s">
        <v>1755</v>
      </c>
      <c r="P473" s="51">
        <v>0</v>
      </c>
      <c r="Q473" s="53">
        <v>0</v>
      </c>
      <c r="R473" s="44" t="s">
        <v>1755</v>
      </c>
      <c r="S473" s="51">
        <v>55</v>
      </c>
      <c r="T473" s="54">
        <v>1</v>
      </c>
      <c r="U473" s="44">
        <f t="shared" si="198"/>
        <v>1650</v>
      </c>
      <c r="V473" s="51">
        <v>0</v>
      </c>
      <c r="W473" s="53">
        <v>0</v>
      </c>
      <c r="X473" s="44" t="s">
        <v>1755</v>
      </c>
      <c r="Y473" s="51">
        <v>0</v>
      </c>
      <c r="Z473" s="53">
        <v>0</v>
      </c>
      <c r="AA473" s="44" t="s">
        <v>1755</v>
      </c>
      <c r="AB473" s="51">
        <v>0</v>
      </c>
      <c r="AC473" s="53">
        <v>0</v>
      </c>
      <c r="AD473" s="44" t="s">
        <v>1755</v>
      </c>
      <c r="AE473" s="51">
        <v>0</v>
      </c>
      <c r="AF473" s="53">
        <v>0</v>
      </c>
      <c r="AG473" s="44" t="s">
        <v>1755</v>
      </c>
      <c r="AH473" s="51">
        <v>0</v>
      </c>
      <c r="AI473" s="53">
        <v>0</v>
      </c>
      <c r="AJ473" s="44" t="s">
        <v>1755</v>
      </c>
      <c r="AK473" s="51">
        <v>380</v>
      </c>
      <c r="AL473" s="53">
        <v>20</v>
      </c>
      <c r="AM473" s="44">
        <f t="shared" si="189"/>
        <v>570</v>
      </c>
      <c r="AN473" s="51">
        <v>115</v>
      </c>
      <c r="AO473" s="54">
        <v>5</v>
      </c>
      <c r="AP473" s="44">
        <f t="shared" si="190"/>
        <v>690</v>
      </c>
      <c r="AQ473" s="51">
        <v>0</v>
      </c>
      <c r="AR473" s="53">
        <v>0</v>
      </c>
      <c r="AS473" s="44" t="s">
        <v>1755</v>
      </c>
      <c r="AT473" s="51">
        <v>100</v>
      </c>
      <c r="AU473" s="53">
        <v>0</v>
      </c>
      <c r="AV473" s="44" t="s">
        <v>1755</v>
      </c>
      <c r="AW473" s="51">
        <v>85</v>
      </c>
      <c r="AX473" s="53">
        <v>15</v>
      </c>
      <c r="AY473" s="44">
        <f t="shared" si="192"/>
        <v>170</v>
      </c>
      <c r="AZ473" s="51">
        <v>55</v>
      </c>
      <c r="BA473" s="54">
        <v>5</v>
      </c>
      <c r="BB473" s="44">
        <f t="shared" si="200"/>
        <v>330</v>
      </c>
      <c r="BC473" s="51">
        <v>0</v>
      </c>
      <c r="BD473" s="53">
        <v>0</v>
      </c>
      <c r="BE473" s="44" t="s">
        <v>1755</v>
      </c>
      <c r="BF473" s="51">
        <v>100</v>
      </c>
      <c r="BG473" s="54">
        <v>5</v>
      </c>
      <c r="BH473" s="44">
        <f t="shared" si="194"/>
        <v>600</v>
      </c>
      <c r="BI473" s="51">
        <v>62</v>
      </c>
      <c r="BJ473" s="53">
        <v>0</v>
      </c>
      <c r="BK473" s="44" t="s">
        <v>1755</v>
      </c>
      <c r="BL473" s="51">
        <v>90</v>
      </c>
      <c r="BM473" s="54">
        <v>5</v>
      </c>
      <c r="BN473" s="44">
        <f t="shared" si="196"/>
        <v>540</v>
      </c>
      <c r="BO473" s="51">
        <v>0</v>
      </c>
      <c r="BP473" s="53">
        <v>0</v>
      </c>
      <c r="BQ473" s="44" t="s">
        <v>1755</v>
      </c>
      <c r="BR473" s="51">
        <v>0</v>
      </c>
      <c r="BS473" s="53">
        <v>0</v>
      </c>
      <c r="BT473" s="44" t="s">
        <v>1755</v>
      </c>
      <c r="BU473" s="51">
        <v>0</v>
      </c>
      <c r="BV473" s="53">
        <v>0</v>
      </c>
      <c r="BW473" s="44" t="s">
        <v>1755</v>
      </c>
      <c r="BX473" s="51">
        <v>50</v>
      </c>
      <c r="BY473" s="54">
        <v>1</v>
      </c>
      <c r="BZ473" s="44">
        <f t="shared" si="197"/>
        <v>1500</v>
      </c>
      <c r="CA473" s="55">
        <v>0</v>
      </c>
      <c r="CB473" s="55">
        <v>0</v>
      </c>
      <c r="CC473" s="44" t="s">
        <v>1755</v>
      </c>
      <c r="CD473" s="55">
        <v>0</v>
      </c>
      <c r="CE473" s="55">
        <v>0</v>
      </c>
      <c r="CF473" s="44" t="s">
        <v>1755</v>
      </c>
      <c r="CG473" s="55">
        <v>16</v>
      </c>
      <c r="CH473" s="55">
        <v>0</v>
      </c>
      <c r="CI473" s="44" t="s">
        <v>1755</v>
      </c>
      <c r="CJ473" s="55">
        <v>82</v>
      </c>
      <c r="CK473" s="55">
        <v>0</v>
      </c>
      <c r="CL473" s="44" t="s">
        <v>1755</v>
      </c>
      <c r="CM473" s="55">
        <v>430</v>
      </c>
      <c r="CN473" s="55">
        <v>0</v>
      </c>
      <c r="CO473" s="44" t="s">
        <v>1755</v>
      </c>
    </row>
    <row r="474" spans="1:93" ht="39.75" customHeight="1" x14ac:dyDescent="0.2">
      <c r="A474" s="48">
        <v>9324003</v>
      </c>
      <c r="B474" s="48" t="s">
        <v>1365</v>
      </c>
      <c r="C474" s="48" t="s">
        <v>218</v>
      </c>
      <c r="D474" s="48" t="s">
        <v>81</v>
      </c>
      <c r="E474" s="48" t="s">
        <v>65</v>
      </c>
      <c r="F474" s="48" t="s">
        <v>1364</v>
      </c>
      <c r="G474" s="48">
        <v>3432012005</v>
      </c>
      <c r="H474" s="48" t="s">
        <v>65</v>
      </c>
      <c r="I474" s="45"/>
      <c r="J474" s="48">
        <v>10</v>
      </c>
      <c r="K474" s="48">
        <v>1</v>
      </c>
      <c r="L474" s="48" t="s">
        <v>123</v>
      </c>
      <c r="M474" s="51">
        <v>26</v>
      </c>
      <c r="N474" s="53">
        <v>11</v>
      </c>
      <c r="O474" s="44">
        <f t="shared" si="203"/>
        <v>70.909090909090907</v>
      </c>
      <c r="P474" s="51">
        <v>4201</v>
      </c>
      <c r="Q474" s="53">
        <v>69</v>
      </c>
      <c r="R474" s="44">
        <f t="shared" si="204"/>
        <v>1826.5217391304348</v>
      </c>
      <c r="S474" s="51">
        <v>248</v>
      </c>
      <c r="T474" s="53">
        <v>64</v>
      </c>
      <c r="U474" s="44">
        <f t="shared" si="198"/>
        <v>116.25</v>
      </c>
      <c r="V474" s="51">
        <v>0</v>
      </c>
      <c r="W474" s="53">
        <v>0</v>
      </c>
      <c r="X474" s="44" t="s">
        <v>1755</v>
      </c>
      <c r="Y474" s="51">
        <v>141</v>
      </c>
      <c r="Z474" s="53">
        <v>3</v>
      </c>
      <c r="AA474" s="44">
        <f t="shared" si="206"/>
        <v>1410</v>
      </c>
      <c r="AB474" s="51">
        <v>0</v>
      </c>
      <c r="AC474" s="53">
        <v>0</v>
      </c>
      <c r="AD474" s="44" t="s">
        <v>1755</v>
      </c>
      <c r="AE474" s="51">
        <v>444</v>
      </c>
      <c r="AF474" s="53">
        <v>28</v>
      </c>
      <c r="AG474" s="44">
        <f t="shared" si="208"/>
        <v>475.71428571428572</v>
      </c>
      <c r="AH474" s="51">
        <v>332</v>
      </c>
      <c r="AI474" s="53">
        <v>37</v>
      </c>
      <c r="AJ474" s="44">
        <f t="shared" si="209"/>
        <v>269.18918918918922</v>
      </c>
      <c r="AK474" s="51">
        <v>154</v>
      </c>
      <c r="AL474" s="53">
        <v>5</v>
      </c>
      <c r="AM474" s="44">
        <f t="shared" si="189"/>
        <v>924</v>
      </c>
      <c r="AN474" s="51">
        <v>648</v>
      </c>
      <c r="AO474" s="53">
        <v>102</v>
      </c>
      <c r="AP474" s="44">
        <f t="shared" si="190"/>
        <v>190.58823529411762</v>
      </c>
      <c r="AQ474" s="51">
        <v>74</v>
      </c>
      <c r="AR474" s="53">
        <v>6</v>
      </c>
      <c r="AS474" s="44">
        <f t="shared" si="191"/>
        <v>370</v>
      </c>
      <c r="AT474" s="51">
        <v>1576</v>
      </c>
      <c r="AU474" s="53">
        <v>101</v>
      </c>
      <c r="AV474" s="44">
        <f t="shared" si="199"/>
        <v>468.11881188118809</v>
      </c>
      <c r="AW474" s="51">
        <v>115</v>
      </c>
      <c r="AX474" s="53">
        <v>15</v>
      </c>
      <c r="AY474" s="44">
        <f t="shared" si="192"/>
        <v>230</v>
      </c>
      <c r="AZ474" s="51">
        <v>42</v>
      </c>
      <c r="BA474" s="53">
        <v>28</v>
      </c>
      <c r="BB474" s="44">
        <f t="shared" si="200"/>
        <v>45</v>
      </c>
      <c r="BC474" s="51">
        <v>2068</v>
      </c>
      <c r="BD474" s="53">
        <v>105</v>
      </c>
      <c r="BE474" s="44">
        <f t="shared" si="193"/>
        <v>590.85714285714289</v>
      </c>
      <c r="BF474" s="51">
        <v>104</v>
      </c>
      <c r="BG474" s="53">
        <v>33</v>
      </c>
      <c r="BH474" s="44">
        <f t="shared" si="194"/>
        <v>94.545454545454547</v>
      </c>
      <c r="BI474" s="51">
        <v>72</v>
      </c>
      <c r="BJ474" s="53">
        <v>6</v>
      </c>
      <c r="BK474" s="44">
        <f t="shared" si="195"/>
        <v>360</v>
      </c>
      <c r="BL474" s="51">
        <v>2372</v>
      </c>
      <c r="BM474" s="53">
        <v>96</v>
      </c>
      <c r="BN474" s="44">
        <f t="shared" si="196"/>
        <v>741.25</v>
      </c>
      <c r="BO474" s="51">
        <v>0</v>
      </c>
      <c r="BP474" s="53">
        <v>0</v>
      </c>
      <c r="BQ474" s="44" t="s">
        <v>1755</v>
      </c>
      <c r="BR474" s="51">
        <v>760</v>
      </c>
      <c r="BS474" s="53">
        <v>197</v>
      </c>
      <c r="BT474" s="44">
        <f t="shared" si="215"/>
        <v>115.73604060913706</v>
      </c>
      <c r="BU474" s="51">
        <v>912</v>
      </c>
      <c r="BV474" s="53">
        <v>7</v>
      </c>
      <c r="BW474" s="44">
        <f t="shared" si="211"/>
        <v>3908.5714285714284</v>
      </c>
      <c r="BX474" s="51">
        <v>180</v>
      </c>
      <c r="BY474" s="53">
        <v>12</v>
      </c>
      <c r="BZ474" s="44">
        <f t="shared" si="197"/>
        <v>450</v>
      </c>
      <c r="CA474" s="55">
        <v>0</v>
      </c>
      <c r="CB474" s="55">
        <v>0</v>
      </c>
      <c r="CC474" s="44" t="s">
        <v>1755</v>
      </c>
      <c r="CD474" s="55">
        <v>0</v>
      </c>
      <c r="CE474" s="55">
        <v>0</v>
      </c>
      <c r="CF474" s="44" t="s">
        <v>1755</v>
      </c>
      <c r="CG474" s="55">
        <v>0</v>
      </c>
      <c r="CH474" s="55">
        <v>0</v>
      </c>
      <c r="CI474" s="44" t="s">
        <v>1755</v>
      </c>
      <c r="CJ474" s="55">
        <v>0</v>
      </c>
      <c r="CK474" s="55">
        <v>0</v>
      </c>
      <c r="CL474" s="44" t="s">
        <v>1755</v>
      </c>
      <c r="CM474" s="55">
        <v>0</v>
      </c>
      <c r="CN474" s="55">
        <v>0</v>
      </c>
      <c r="CO474" s="44" t="s">
        <v>1755</v>
      </c>
    </row>
    <row r="475" spans="1:93" ht="39.75" customHeight="1" x14ac:dyDescent="0.2">
      <c r="A475" s="48">
        <v>9325603</v>
      </c>
      <c r="B475" s="48" t="s">
        <v>593</v>
      </c>
      <c r="C475" s="48" t="s">
        <v>594</v>
      </c>
      <c r="D475" s="48" t="s">
        <v>152</v>
      </c>
      <c r="E475" s="48" t="s">
        <v>65</v>
      </c>
      <c r="F475" s="48" t="s">
        <v>592</v>
      </c>
      <c r="G475" s="48">
        <v>3535393600</v>
      </c>
      <c r="H475" s="48" t="s">
        <v>65</v>
      </c>
      <c r="I475" s="45"/>
      <c r="J475" s="49">
        <v>0</v>
      </c>
      <c r="K475" s="49">
        <v>0</v>
      </c>
      <c r="L475" s="48" t="s">
        <v>123</v>
      </c>
      <c r="M475" s="52">
        <v>0</v>
      </c>
      <c r="N475" s="53">
        <v>0</v>
      </c>
      <c r="O475" s="44" t="s">
        <v>1755</v>
      </c>
      <c r="P475" s="51">
        <v>113</v>
      </c>
      <c r="Q475" s="53">
        <v>1</v>
      </c>
      <c r="R475" s="44">
        <f t="shared" si="204"/>
        <v>3390</v>
      </c>
      <c r="S475" s="51">
        <v>810</v>
      </c>
      <c r="T475" s="53">
        <v>1</v>
      </c>
      <c r="U475" s="44">
        <f t="shared" si="198"/>
        <v>24300</v>
      </c>
      <c r="V475" s="52">
        <v>0</v>
      </c>
      <c r="W475" s="53">
        <v>0</v>
      </c>
      <c r="X475" s="44" t="s">
        <v>1755</v>
      </c>
      <c r="Y475" s="52">
        <v>0</v>
      </c>
      <c r="Z475" s="53">
        <v>0</v>
      </c>
      <c r="AA475" s="44" t="s">
        <v>1755</v>
      </c>
      <c r="AB475" s="52">
        <v>0</v>
      </c>
      <c r="AC475" s="53">
        <v>0</v>
      </c>
      <c r="AD475" s="44" t="s">
        <v>1755</v>
      </c>
      <c r="AE475" s="51">
        <v>15</v>
      </c>
      <c r="AF475" s="53">
        <v>1</v>
      </c>
      <c r="AG475" s="44">
        <f t="shared" si="208"/>
        <v>450</v>
      </c>
      <c r="AH475" s="52">
        <v>0</v>
      </c>
      <c r="AI475" s="53">
        <v>0</v>
      </c>
      <c r="AJ475" s="44" t="s">
        <v>1755</v>
      </c>
      <c r="AK475" s="51">
        <v>90</v>
      </c>
      <c r="AL475" s="53">
        <v>1</v>
      </c>
      <c r="AM475" s="44">
        <f t="shared" si="189"/>
        <v>2700</v>
      </c>
      <c r="AN475" s="51">
        <v>290</v>
      </c>
      <c r="AO475" s="53">
        <v>1</v>
      </c>
      <c r="AP475" s="44">
        <f t="shared" si="190"/>
        <v>8700</v>
      </c>
      <c r="AQ475" s="52">
        <v>0</v>
      </c>
      <c r="AR475" s="53">
        <v>0</v>
      </c>
      <c r="AS475" s="44" t="s">
        <v>1755</v>
      </c>
      <c r="AT475" s="52">
        <v>0</v>
      </c>
      <c r="AU475" s="53">
        <v>0</v>
      </c>
      <c r="AV475" s="44" t="s">
        <v>1755</v>
      </c>
      <c r="AW475" s="51">
        <v>60</v>
      </c>
      <c r="AX475" s="53">
        <v>1</v>
      </c>
      <c r="AY475" s="44">
        <f t="shared" si="192"/>
        <v>1800</v>
      </c>
      <c r="AZ475" s="51">
        <v>34</v>
      </c>
      <c r="BA475" s="53">
        <v>5</v>
      </c>
      <c r="BB475" s="44">
        <f t="shared" si="200"/>
        <v>204</v>
      </c>
      <c r="BC475" s="51">
        <v>85</v>
      </c>
      <c r="BD475" s="53">
        <v>1</v>
      </c>
      <c r="BE475" s="44">
        <f t="shared" si="193"/>
        <v>2550</v>
      </c>
      <c r="BF475" s="51">
        <v>29</v>
      </c>
      <c r="BG475" s="53">
        <v>1</v>
      </c>
      <c r="BH475" s="44">
        <f t="shared" si="194"/>
        <v>870</v>
      </c>
      <c r="BI475" s="51">
        <v>2</v>
      </c>
      <c r="BJ475" s="53">
        <v>1</v>
      </c>
      <c r="BK475" s="44">
        <f t="shared" si="195"/>
        <v>60</v>
      </c>
      <c r="BL475" s="52">
        <v>0</v>
      </c>
      <c r="BM475" s="53">
        <v>0</v>
      </c>
      <c r="BN475" s="44" t="s">
        <v>1755</v>
      </c>
      <c r="BO475" s="51">
        <v>25</v>
      </c>
      <c r="BP475" s="53">
        <v>1</v>
      </c>
      <c r="BQ475" s="44">
        <f t="shared" si="210"/>
        <v>750</v>
      </c>
      <c r="BR475" s="51">
        <v>10</v>
      </c>
      <c r="BS475" s="53">
        <v>1</v>
      </c>
      <c r="BT475" s="44">
        <f t="shared" si="215"/>
        <v>300</v>
      </c>
      <c r="BU475" s="51">
        <v>61</v>
      </c>
      <c r="BV475" s="53">
        <v>1</v>
      </c>
      <c r="BW475" s="44">
        <f t="shared" si="211"/>
        <v>1830</v>
      </c>
      <c r="BX475" s="51">
        <v>1</v>
      </c>
      <c r="BY475" s="53">
        <v>1</v>
      </c>
      <c r="BZ475" s="44">
        <f t="shared" si="197"/>
        <v>30</v>
      </c>
      <c r="CA475" s="55">
        <v>14</v>
      </c>
      <c r="CB475" s="55">
        <v>1</v>
      </c>
      <c r="CC475" s="44">
        <f t="shared" si="212"/>
        <v>420</v>
      </c>
      <c r="CD475" s="55">
        <v>50</v>
      </c>
      <c r="CE475" s="55">
        <v>1</v>
      </c>
      <c r="CF475" s="44">
        <f t="shared" si="213"/>
        <v>1500</v>
      </c>
      <c r="CG475" s="55">
        <v>75</v>
      </c>
      <c r="CH475" s="55">
        <v>1</v>
      </c>
      <c r="CI475" s="44">
        <f t="shared" si="214"/>
        <v>2250</v>
      </c>
      <c r="CJ475" s="55">
        <v>530</v>
      </c>
      <c r="CK475" s="55">
        <v>1</v>
      </c>
      <c r="CL475" s="44">
        <f t="shared" si="201"/>
        <v>15900</v>
      </c>
      <c r="CM475" s="55">
        <v>0</v>
      </c>
      <c r="CN475" s="55">
        <v>0</v>
      </c>
      <c r="CO475" s="44" t="s">
        <v>1755</v>
      </c>
    </row>
    <row r="476" spans="1:93" ht="39.75" customHeight="1" x14ac:dyDescent="0.2">
      <c r="A476" s="48">
        <v>9333754</v>
      </c>
      <c r="B476" s="48" t="s">
        <v>1566</v>
      </c>
      <c r="C476" s="48" t="s">
        <v>410</v>
      </c>
      <c r="D476" s="48" t="s">
        <v>392</v>
      </c>
      <c r="E476" s="48" t="s">
        <v>63</v>
      </c>
      <c r="F476" s="48" t="s">
        <v>1565</v>
      </c>
      <c r="G476" s="48">
        <v>33298151</v>
      </c>
      <c r="H476" s="48" t="s">
        <v>63</v>
      </c>
      <c r="I476" s="48" t="s">
        <v>1567</v>
      </c>
      <c r="J476" s="49">
        <v>5</v>
      </c>
      <c r="K476" s="49">
        <v>3</v>
      </c>
      <c r="L476" s="48" t="s">
        <v>82</v>
      </c>
      <c r="M476" s="52">
        <v>0</v>
      </c>
      <c r="N476" s="54">
        <v>0</v>
      </c>
      <c r="O476" s="44" t="s">
        <v>1755</v>
      </c>
      <c r="P476" s="52">
        <v>0</v>
      </c>
      <c r="Q476" s="54">
        <v>0</v>
      </c>
      <c r="R476" s="44" t="s">
        <v>1755</v>
      </c>
      <c r="S476" s="51">
        <v>88</v>
      </c>
      <c r="T476" s="53">
        <v>200</v>
      </c>
      <c r="U476" s="44">
        <f t="shared" si="198"/>
        <v>13.2</v>
      </c>
      <c r="V476" s="52">
        <v>0</v>
      </c>
      <c r="W476" s="54">
        <v>0</v>
      </c>
      <c r="X476" s="44" t="s">
        <v>1755</v>
      </c>
      <c r="Y476" s="52">
        <v>0</v>
      </c>
      <c r="Z476" s="54">
        <v>0</v>
      </c>
      <c r="AA476" s="44" t="s">
        <v>1755</v>
      </c>
      <c r="AB476" s="52">
        <v>0</v>
      </c>
      <c r="AC476" s="54">
        <v>0</v>
      </c>
      <c r="AD476" s="44" t="s">
        <v>1755</v>
      </c>
      <c r="AE476" s="52">
        <v>0</v>
      </c>
      <c r="AF476" s="54">
        <v>0</v>
      </c>
      <c r="AG476" s="44" t="s">
        <v>1755</v>
      </c>
      <c r="AH476" s="52">
        <v>0</v>
      </c>
      <c r="AI476" s="54">
        <v>0</v>
      </c>
      <c r="AJ476" s="44" t="s">
        <v>1755</v>
      </c>
      <c r="AK476" s="51">
        <v>430</v>
      </c>
      <c r="AL476" s="53">
        <v>300</v>
      </c>
      <c r="AM476" s="44">
        <f t="shared" si="189"/>
        <v>43</v>
      </c>
      <c r="AN476" s="51">
        <v>268</v>
      </c>
      <c r="AO476" s="53">
        <v>300</v>
      </c>
      <c r="AP476" s="44">
        <f t="shared" si="190"/>
        <v>26.8</v>
      </c>
      <c r="AQ476" s="51">
        <v>90</v>
      </c>
      <c r="AR476" s="53">
        <v>100</v>
      </c>
      <c r="AS476" s="44">
        <f t="shared" si="191"/>
        <v>27</v>
      </c>
      <c r="AT476" s="51">
        <v>110</v>
      </c>
      <c r="AU476" s="53">
        <v>300</v>
      </c>
      <c r="AV476" s="44">
        <f t="shared" si="199"/>
        <v>11</v>
      </c>
      <c r="AW476" s="51">
        <v>220</v>
      </c>
      <c r="AX476" s="53">
        <v>300</v>
      </c>
      <c r="AY476" s="44">
        <f t="shared" si="192"/>
        <v>22</v>
      </c>
      <c r="AZ476" s="51">
        <v>412</v>
      </c>
      <c r="BA476" s="53">
        <v>300</v>
      </c>
      <c r="BB476" s="44">
        <f t="shared" si="200"/>
        <v>41.199999999999996</v>
      </c>
      <c r="BC476" s="51">
        <v>355</v>
      </c>
      <c r="BD476" s="53">
        <v>300</v>
      </c>
      <c r="BE476" s="44">
        <f t="shared" si="193"/>
        <v>35.5</v>
      </c>
      <c r="BF476" s="51">
        <v>327</v>
      </c>
      <c r="BG476" s="53">
        <v>300</v>
      </c>
      <c r="BH476" s="44">
        <f t="shared" si="194"/>
        <v>32.700000000000003</v>
      </c>
      <c r="BI476" s="52">
        <v>0</v>
      </c>
      <c r="BJ476" s="54">
        <v>0</v>
      </c>
      <c r="BK476" s="44" t="s">
        <v>1755</v>
      </c>
      <c r="BL476" s="51">
        <v>237</v>
      </c>
      <c r="BM476" s="53">
        <v>300</v>
      </c>
      <c r="BN476" s="44">
        <f t="shared" si="196"/>
        <v>23.700000000000003</v>
      </c>
      <c r="BO476" s="52">
        <v>0</v>
      </c>
      <c r="BP476" s="54">
        <v>0</v>
      </c>
      <c r="BQ476" s="44" t="s">
        <v>1755</v>
      </c>
      <c r="BR476" s="51">
        <v>10</v>
      </c>
      <c r="BS476" s="54">
        <v>0</v>
      </c>
      <c r="BT476" s="44" t="s">
        <v>1755</v>
      </c>
      <c r="BU476" s="52">
        <v>0</v>
      </c>
      <c r="BV476" s="54">
        <v>0</v>
      </c>
      <c r="BW476" s="44" t="s">
        <v>1755</v>
      </c>
      <c r="BX476" s="51">
        <v>49</v>
      </c>
      <c r="BY476" s="53">
        <v>50</v>
      </c>
      <c r="BZ476" s="44">
        <f t="shared" si="197"/>
        <v>29.4</v>
      </c>
      <c r="CA476" s="55">
        <v>200</v>
      </c>
      <c r="CB476" s="55">
        <v>200</v>
      </c>
      <c r="CC476" s="44">
        <f t="shared" si="212"/>
        <v>30</v>
      </c>
      <c r="CD476" s="55">
        <v>200</v>
      </c>
      <c r="CE476" s="55">
        <v>200</v>
      </c>
      <c r="CF476" s="44">
        <f t="shared" si="213"/>
        <v>30</v>
      </c>
      <c r="CG476" s="55">
        <v>200</v>
      </c>
      <c r="CH476" s="55">
        <v>200</v>
      </c>
      <c r="CI476" s="44">
        <f t="shared" si="214"/>
        <v>30</v>
      </c>
      <c r="CJ476" s="55">
        <v>200</v>
      </c>
      <c r="CK476" s="55">
        <v>200</v>
      </c>
      <c r="CL476" s="44">
        <f t="shared" si="201"/>
        <v>30</v>
      </c>
      <c r="CM476" s="55">
        <v>200</v>
      </c>
      <c r="CN476" s="55">
        <v>200</v>
      </c>
      <c r="CO476" s="44">
        <f t="shared" si="202"/>
        <v>30</v>
      </c>
    </row>
    <row r="477" spans="1:93" ht="39.75" customHeight="1" x14ac:dyDescent="0.2">
      <c r="A477" s="48">
        <v>9389539</v>
      </c>
      <c r="B477" s="48" t="s">
        <v>1533</v>
      </c>
      <c r="C477" s="48" t="s">
        <v>1119</v>
      </c>
      <c r="D477" s="48" t="s">
        <v>171</v>
      </c>
      <c r="E477" s="48" t="s">
        <v>63</v>
      </c>
      <c r="F477" s="48" t="s">
        <v>1532</v>
      </c>
      <c r="G477" s="48" t="s">
        <v>1534</v>
      </c>
      <c r="H477" s="48" t="s">
        <v>65</v>
      </c>
      <c r="I477" s="45"/>
      <c r="J477" s="49">
        <v>2</v>
      </c>
      <c r="K477" s="48">
        <v>0</v>
      </c>
      <c r="L477" s="48" t="s">
        <v>82</v>
      </c>
      <c r="M477" s="51">
        <v>0</v>
      </c>
      <c r="N477" s="53">
        <v>0</v>
      </c>
      <c r="O477" s="44" t="s">
        <v>1755</v>
      </c>
      <c r="P477" s="51">
        <v>0</v>
      </c>
      <c r="Q477" s="53">
        <v>0</v>
      </c>
      <c r="R477" s="44" t="s">
        <v>1755</v>
      </c>
      <c r="S477" s="51">
        <v>175</v>
      </c>
      <c r="T477" s="53">
        <v>20</v>
      </c>
      <c r="U477" s="44">
        <f t="shared" si="198"/>
        <v>262.5</v>
      </c>
      <c r="V477" s="51">
        <v>0</v>
      </c>
      <c r="W477" s="53">
        <v>0</v>
      </c>
      <c r="X477" s="44" t="s">
        <v>1755</v>
      </c>
      <c r="Y477" s="51">
        <v>0</v>
      </c>
      <c r="Z477" s="53">
        <v>0</v>
      </c>
      <c r="AA477" s="44" t="s">
        <v>1755</v>
      </c>
      <c r="AB477" s="51">
        <v>0</v>
      </c>
      <c r="AC477" s="53">
        <v>0</v>
      </c>
      <c r="AD477" s="44" t="s">
        <v>1755</v>
      </c>
      <c r="AE477" s="51">
        <v>0</v>
      </c>
      <c r="AF477" s="53">
        <v>0</v>
      </c>
      <c r="AG477" s="44" t="s">
        <v>1755</v>
      </c>
      <c r="AH477" s="51">
        <v>0</v>
      </c>
      <c r="AI477" s="53">
        <v>0</v>
      </c>
      <c r="AJ477" s="44" t="s">
        <v>1755</v>
      </c>
      <c r="AK477" s="51">
        <v>385</v>
      </c>
      <c r="AL477" s="53">
        <v>50</v>
      </c>
      <c r="AM477" s="44">
        <f t="shared" si="189"/>
        <v>231</v>
      </c>
      <c r="AN477" s="51">
        <v>110</v>
      </c>
      <c r="AO477" s="53">
        <v>30</v>
      </c>
      <c r="AP477" s="44">
        <f t="shared" si="190"/>
        <v>110</v>
      </c>
      <c r="AQ477" s="51">
        <v>25</v>
      </c>
      <c r="AR477" s="54">
        <v>5</v>
      </c>
      <c r="AS477" s="44">
        <f t="shared" si="191"/>
        <v>150</v>
      </c>
      <c r="AT477" s="51">
        <v>72</v>
      </c>
      <c r="AU477" s="53">
        <v>50</v>
      </c>
      <c r="AV477" s="44">
        <f t="shared" si="199"/>
        <v>43.199999999999996</v>
      </c>
      <c r="AW477" s="51">
        <v>135</v>
      </c>
      <c r="AX477" s="53">
        <v>10</v>
      </c>
      <c r="AY477" s="44">
        <f t="shared" si="192"/>
        <v>405</v>
      </c>
      <c r="AZ477" s="51">
        <v>347</v>
      </c>
      <c r="BA477" s="53">
        <v>50</v>
      </c>
      <c r="BB477" s="44">
        <f t="shared" si="200"/>
        <v>208.20000000000002</v>
      </c>
      <c r="BC477" s="51">
        <v>0</v>
      </c>
      <c r="BD477" s="53">
        <v>0</v>
      </c>
      <c r="BE477" s="44" t="s">
        <v>1755</v>
      </c>
      <c r="BF477" s="51">
        <v>0</v>
      </c>
      <c r="BG477" s="53">
        <v>0</v>
      </c>
      <c r="BH477" s="44" t="s">
        <v>1755</v>
      </c>
      <c r="BI477" s="51">
        <v>40</v>
      </c>
      <c r="BJ477" s="54">
        <v>3</v>
      </c>
      <c r="BK477" s="44">
        <f t="shared" si="195"/>
        <v>400</v>
      </c>
      <c r="BL477" s="51">
        <v>120</v>
      </c>
      <c r="BM477" s="53">
        <v>20</v>
      </c>
      <c r="BN477" s="44">
        <f t="shared" si="196"/>
        <v>180</v>
      </c>
      <c r="BO477" s="51">
        <v>10</v>
      </c>
      <c r="BP477" s="54">
        <v>2</v>
      </c>
      <c r="BQ477" s="44">
        <f t="shared" si="210"/>
        <v>150</v>
      </c>
      <c r="BR477" s="51">
        <v>0</v>
      </c>
      <c r="BS477" s="53">
        <v>0</v>
      </c>
      <c r="BT477" s="44" t="s">
        <v>1755</v>
      </c>
      <c r="BU477" s="51">
        <v>35</v>
      </c>
      <c r="BV477" s="54">
        <v>5</v>
      </c>
      <c r="BW477" s="44">
        <f t="shared" si="211"/>
        <v>210</v>
      </c>
      <c r="BX477" s="51">
        <v>0</v>
      </c>
      <c r="BY477" s="53">
        <v>0</v>
      </c>
      <c r="BZ477" s="44" t="s">
        <v>1755</v>
      </c>
      <c r="CA477" s="55">
        <v>0</v>
      </c>
      <c r="CB477" s="55">
        <v>0</v>
      </c>
      <c r="CC477" s="44" t="s">
        <v>1755</v>
      </c>
      <c r="CD477" s="55">
        <v>0</v>
      </c>
      <c r="CE477" s="55">
        <v>0</v>
      </c>
      <c r="CF477" s="44" t="s">
        <v>1755</v>
      </c>
      <c r="CG477" s="55">
        <v>0</v>
      </c>
      <c r="CH477" s="55">
        <v>0</v>
      </c>
      <c r="CI477" s="44" t="s">
        <v>1755</v>
      </c>
      <c r="CJ477" s="55">
        <v>0</v>
      </c>
      <c r="CK477" s="55">
        <v>0</v>
      </c>
      <c r="CL477" s="44" t="s">
        <v>1755</v>
      </c>
      <c r="CM477" s="55">
        <v>300</v>
      </c>
      <c r="CN477" s="55">
        <v>100</v>
      </c>
      <c r="CO477" s="44">
        <f t="shared" si="202"/>
        <v>90</v>
      </c>
    </row>
    <row r="478" spans="1:93" ht="39.75" customHeight="1" x14ac:dyDescent="0.2">
      <c r="A478" s="48">
        <v>9650105</v>
      </c>
      <c r="B478" s="48" t="s">
        <v>401</v>
      </c>
      <c r="C478" s="48" t="s">
        <v>369</v>
      </c>
      <c r="D478" s="48" t="s">
        <v>94</v>
      </c>
      <c r="E478" s="48" t="s">
        <v>63</v>
      </c>
      <c r="F478" s="48" t="s">
        <v>400</v>
      </c>
      <c r="G478" s="48" t="s">
        <v>402</v>
      </c>
      <c r="H478" s="48" t="s">
        <v>65</v>
      </c>
      <c r="I478" s="45"/>
      <c r="J478" s="48">
        <v>32</v>
      </c>
      <c r="K478" s="48">
        <v>0</v>
      </c>
      <c r="L478" s="48" t="s">
        <v>82</v>
      </c>
      <c r="M478" s="51">
        <v>127</v>
      </c>
      <c r="N478" s="53">
        <v>450</v>
      </c>
      <c r="O478" s="44">
        <f t="shared" si="203"/>
        <v>8.4666666666666668</v>
      </c>
      <c r="P478" s="51">
        <v>0</v>
      </c>
      <c r="Q478" s="53">
        <v>0</v>
      </c>
      <c r="R478" s="44" t="s">
        <v>1755</v>
      </c>
      <c r="S478" s="51">
        <v>113</v>
      </c>
      <c r="T478" s="53">
        <v>19</v>
      </c>
      <c r="U478" s="44">
        <f t="shared" si="198"/>
        <v>178.42105263157896</v>
      </c>
      <c r="V478" s="51">
        <v>0</v>
      </c>
      <c r="W478" s="53">
        <v>0</v>
      </c>
      <c r="X478" s="44" t="s">
        <v>1755</v>
      </c>
      <c r="Y478" s="51">
        <v>1181</v>
      </c>
      <c r="Z478" s="53">
        <v>684</v>
      </c>
      <c r="AA478" s="44">
        <f t="shared" si="206"/>
        <v>51.798245614035089</v>
      </c>
      <c r="AB478" s="51">
        <v>0</v>
      </c>
      <c r="AC478" s="53">
        <v>0</v>
      </c>
      <c r="AD478" s="44" t="s">
        <v>1755</v>
      </c>
      <c r="AE478" s="51">
        <v>0</v>
      </c>
      <c r="AF478" s="53">
        <v>0</v>
      </c>
      <c r="AG478" s="44" t="s">
        <v>1755</v>
      </c>
      <c r="AH478" s="51">
        <v>248</v>
      </c>
      <c r="AI478" s="53">
        <v>45</v>
      </c>
      <c r="AJ478" s="44">
        <f t="shared" si="209"/>
        <v>165.33333333333334</v>
      </c>
      <c r="AK478" s="51">
        <v>146</v>
      </c>
      <c r="AL478" s="53">
        <v>34</v>
      </c>
      <c r="AM478" s="44">
        <f t="shared" si="189"/>
        <v>128.8235294117647</v>
      </c>
      <c r="AN478" s="51">
        <v>644</v>
      </c>
      <c r="AO478" s="53">
        <v>121</v>
      </c>
      <c r="AP478" s="44">
        <f t="shared" si="190"/>
        <v>159.6694214876033</v>
      </c>
      <c r="AQ478" s="51">
        <v>268</v>
      </c>
      <c r="AR478" s="53">
        <v>48</v>
      </c>
      <c r="AS478" s="44">
        <f t="shared" si="191"/>
        <v>167.5</v>
      </c>
      <c r="AT478" s="51">
        <v>5042</v>
      </c>
      <c r="AU478" s="53">
        <v>2746</v>
      </c>
      <c r="AV478" s="44">
        <f t="shared" si="199"/>
        <v>55.083758193736344</v>
      </c>
      <c r="AW478" s="51">
        <v>31</v>
      </c>
      <c r="AX478" s="53">
        <v>14</v>
      </c>
      <c r="AY478" s="44">
        <f t="shared" si="192"/>
        <v>66.428571428571431</v>
      </c>
      <c r="AZ478" s="51">
        <v>45</v>
      </c>
      <c r="BA478" s="53">
        <v>7</v>
      </c>
      <c r="BB478" s="44">
        <f t="shared" si="200"/>
        <v>192.85714285714286</v>
      </c>
      <c r="BC478" s="51">
        <v>3504</v>
      </c>
      <c r="BD478" s="53">
        <v>2800</v>
      </c>
      <c r="BE478" s="44">
        <f t="shared" si="193"/>
        <v>37.542857142857137</v>
      </c>
      <c r="BF478" s="51">
        <v>357</v>
      </c>
      <c r="BG478" s="53">
        <v>130</v>
      </c>
      <c r="BH478" s="44">
        <f t="shared" si="194"/>
        <v>82.384615384615387</v>
      </c>
      <c r="BI478" s="51">
        <v>15</v>
      </c>
      <c r="BJ478" s="53">
        <v>1</v>
      </c>
      <c r="BK478" s="44">
        <f t="shared" si="195"/>
        <v>450</v>
      </c>
      <c r="BL478" s="51">
        <v>4111</v>
      </c>
      <c r="BM478" s="53">
        <v>1056</v>
      </c>
      <c r="BN478" s="44">
        <f t="shared" si="196"/>
        <v>116.78977272727273</v>
      </c>
      <c r="BO478" s="51">
        <v>1335</v>
      </c>
      <c r="BP478" s="53">
        <v>882</v>
      </c>
      <c r="BQ478" s="44">
        <f t="shared" si="210"/>
        <v>45.408163265306122</v>
      </c>
      <c r="BR478" s="51">
        <v>95</v>
      </c>
      <c r="BS478" s="53">
        <v>221</v>
      </c>
      <c r="BT478" s="44">
        <f t="shared" si="215"/>
        <v>12.895927601809955</v>
      </c>
      <c r="BU478" s="51">
        <v>3330</v>
      </c>
      <c r="BV478" s="53">
        <v>780</v>
      </c>
      <c r="BW478" s="44">
        <f t="shared" si="211"/>
        <v>128.07692307692307</v>
      </c>
      <c r="BX478" s="51">
        <v>0</v>
      </c>
      <c r="BY478" s="53">
        <v>75</v>
      </c>
      <c r="BZ478" s="44">
        <f t="shared" si="197"/>
        <v>0</v>
      </c>
      <c r="CA478" s="55">
        <v>0</v>
      </c>
      <c r="CB478" s="55">
        <v>0</v>
      </c>
      <c r="CC478" s="44" t="s">
        <v>1755</v>
      </c>
      <c r="CD478" s="55">
        <v>0</v>
      </c>
      <c r="CE478" s="55">
        <v>0</v>
      </c>
      <c r="CF478" s="44" t="s">
        <v>1755</v>
      </c>
      <c r="CG478" s="55">
        <v>115</v>
      </c>
      <c r="CH478" s="55">
        <v>3000</v>
      </c>
      <c r="CI478" s="44">
        <f t="shared" si="214"/>
        <v>1.1499999999999999</v>
      </c>
      <c r="CJ478" s="55">
        <v>0</v>
      </c>
      <c r="CK478" s="55">
        <v>0</v>
      </c>
      <c r="CL478" s="44" t="s">
        <v>1755</v>
      </c>
      <c r="CM478" s="55">
        <v>99</v>
      </c>
      <c r="CN478" s="55">
        <v>17</v>
      </c>
      <c r="CO478" s="44">
        <f t="shared" si="202"/>
        <v>174.70588235294116</v>
      </c>
    </row>
    <row r="479" spans="1:93" ht="39.75" customHeight="1" x14ac:dyDescent="0.2">
      <c r="A479" s="48">
        <v>9676481</v>
      </c>
      <c r="B479" s="48" t="s">
        <v>1552</v>
      </c>
      <c r="C479" s="48" t="s">
        <v>938</v>
      </c>
      <c r="D479" s="48" t="s">
        <v>152</v>
      </c>
      <c r="E479" s="48" t="s">
        <v>65</v>
      </c>
      <c r="F479" s="48" t="s">
        <v>1551</v>
      </c>
      <c r="G479" s="48">
        <v>3532668100</v>
      </c>
      <c r="H479" s="48" t="s">
        <v>65</v>
      </c>
      <c r="I479" s="45"/>
      <c r="J479" s="48">
        <v>0</v>
      </c>
      <c r="K479" s="48">
        <v>0</v>
      </c>
      <c r="L479" s="48" t="s">
        <v>123</v>
      </c>
      <c r="M479" s="51">
        <v>0</v>
      </c>
      <c r="N479" s="53">
        <v>0</v>
      </c>
      <c r="O479" s="44" t="s">
        <v>1755</v>
      </c>
      <c r="P479" s="51">
        <v>29</v>
      </c>
      <c r="Q479" s="53">
        <v>4</v>
      </c>
      <c r="R479" s="44">
        <f t="shared" si="204"/>
        <v>217.5</v>
      </c>
      <c r="S479" s="51">
        <v>220</v>
      </c>
      <c r="T479" s="53">
        <v>5</v>
      </c>
      <c r="U479" s="44">
        <f t="shared" si="198"/>
        <v>1320</v>
      </c>
      <c r="V479" s="51">
        <v>25</v>
      </c>
      <c r="W479" s="53">
        <v>1</v>
      </c>
      <c r="X479" s="44">
        <f t="shared" si="205"/>
        <v>750</v>
      </c>
      <c r="Y479" s="51">
        <v>0</v>
      </c>
      <c r="Z479" s="53">
        <v>0</v>
      </c>
      <c r="AA479" s="44" t="s">
        <v>1755</v>
      </c>
      <c r="AB479" s="51">
        <v>0</v>
      </c>
      <c r="AC479" s="53">
        <v>0</v>
      </c>
      <c r="AD479" s="44" t="s">
        <v>1755</v>
      </c>
      <c r="AE479" s="51">
        <v>0</v>
      </c>
      <c r="AF479" s="53">
        <v>0</v>
      </c>
      <c r="AG479" s="44" t="s">
        <v>1755</v>
      </c>
      <c r="AH479" s="51">
        <v>0</v>
      </c>
      <c r="AI479" s="53">
        <v>0</v>
      </c>
      <c r="AJ479" s="44" t="s">
        <v>1755</v>
      </c>
      <c r="AK479" s="51">
        <v>120</v>
      </c>
      <c r="AL479" s="53">
        <v>5</v>
      </c>
      <c r="AM479" s="44">
        <f t="shared" si="189"/>
        <v>720</v>
      </c>
      <c r="AN479" s="51">
        <v>660</v>
      </c>
      <c r="AO479" s="53">
        <v>6</v>
      </c>
      <c r="AP479" s="44">
        <f t="shared" si="190"/>
        <v>3300</v>
      </c>
      <c r="AQ479" s="51">
        <v>20</v>
      </c>
      <c r="AR479" s="53">
        <v>1</v>
      </c>
      <c r="AS479" s="44">
        <f t="shared" si="191"/>
        <v>600</v>
      </c>
      <c r="AT479" s="51">
        <v>168</v>
      </c>
      <c r="AU479" s="53">
        <v>7</v>
      </c>
      <c r="AV479" s="44">
        <f t="shared" si="199"/>
        <v>720</v>
      </c>
      <c r="AW479" s="51">
        <v>29</v>
      </c>
      <c r="AX479" s="53">
        <v>2</v>
      </c>
      <c r="AY479" s="44">
        <f t="shared" si="192"/>
        <v>435</v>
      </c>
      <c r="AZ479" s="51">
        <v>60</v>
      </c>
      <c r="BA479" s="53">
        <v>10</v>
      </c>
      <c r="BB479" s="44">
        <f t="shared" si="200"/>
        <v>180</v>
      </c>
      <c r="BC479" s="51">
        <v>140</v>
      </c>
      <c r="BD479" s="53">
        <v>4</v>
      </c>
      <c r="BE479" s="44">
        <f t="shared" si="193"/>
        <v>1050</v>
      </c>
      <c r="BF479" s="51">
        <v>170</v>
      </c>
      <c r="BG479" s="53">
        <v>2</v>
      </c>
      <c r="BH479" s="44">
        <f t="shared" si="194"/>
        <v>2550</v>
      </c>
      <c r="BI479" s="51">
        <v>6</v>
      </c>
      <c r="BJ479" s="53">
        <v>1</v>
      </c>
      <c r="BK479" s="44">
        <f t="shared" si="195"/>
        <v>180</v>
      </c>
      <c r="BL479" s="51">
        <v>80</v>
      </c>
      <c r="BM479" s="53">
        <v>2</v>
      </c>
      <c r="BN479" s="44">
        <f t="shared" si="196"/>
        <v>1200</v>
      </c>
      <c r="BO479" s="51">
        <v>255</v>
      </c>
      <c r="BP479" s="53">
        <v>10</v>
      </c>
      <c r="BQ479" s="44">
        <f t="shared" si="210"/>
        <v>765</v>
      </c>
      <c r="BR479" s="51">
        <v>0</v>
      </c>
      <c r="BS479" s="53">
        <v>0</v>
      </c>
      <c r="BT479" s="44" t="s">
        <v>1755</v>
      </c>
      <c r="BU479" s="51">
        <v>242</v>
      </c>
      <c r="BV479" s="53">
        <v>3</v>
      </c>
      <c r="BW479" s="44">
        <f t="shared" si="211"/>
        <v>2420</v>
      </c>
      <c r="BX479" s="51">
        <v>27</v>
      </c>
      <c r="BY479" s="53">
        <v>1</v>
      </c>
      <c r="BZ479" s="44">
        <f t="shared" si="197"/>
        <v>810</v>
      </c>
      <c r="CA479" s="55">
        <v>0</v>
      </c>
      <c r="CB479" s="55">
        <v>0</v>
      </c>
      <c r="CC479" s="44" t="s">
        <v>1755</v>
      </c>
      <c r="CD479" s="55">
        <v>0</v>
      </c>
      <c r="CE479" s="55">
        <v>0</v>
      </c>
      <c r="CF479" s="44" t="s">
        <v>1755</v>
      </c>
      <c r="CG479" s="55">
        <v>0</v>
      </c>
      <c r="CH479" s="55">
        <v>0</v>
      </c>
      <c r="CI479" s="44" t="s">
        <v>1755</v>
      </c>
      <c r="CJ479" s="55">
        <v>0</v>
      </c>
      <c r="CK479" s="55">
        <v>0</v>
      </c>
      <c r="CL479" s="44" t="s">
        <v>1755</v>
      </c>
      <c r="CM479" s="55">
        <v>0</v>
      </c>
      <c r="CN479" s="55">
        <v>0</v>
      </c>
      <c r="CO479" s="44" t="s">
        <v>1755</v>
      </c>
    </row>
    <row r="480" spans="1:93" ht="39.75" customHeight="1" x14ac:dyDescent="0.2">
      <c r="A480" s="48">
        <v>9745041</v>
      </c>
      <c r="B480" s="48" t="s">
        <v>790</v>
      </c>
      <c r="C480" s="48" t="s">
        <v>109</v>
      </c>
      <c r="D480" s="48" t="s">
        <v>81</v>
      </c>
      <c r="E480" s="48" t="s">
        <v>65</v>
      </c>
      <c r="F480" s="48" t="s">
        <v>789</v>
      </c>
      <c r="G480" s="48" t="s">
        <v>791</v>
      </c>
      <c r="H480" s="48" t="s">
        <v>65</v>
      </c>
      <c r="I480" s="45"/>
      <c r="J480" s="48">
        <v>41</v>
      </c>
      <c r="K480" s="48">
        <v>4</v>
      </c>
      <c r="L480" s="48" t="s">
        <v>123</v>
      </c>
      <c r="M480" s="51">
        <v>0</v>
      </c>
      <c r="N480" s="53">
        <v>0</v>
      </c>
      <c r="O480" s="44" t="s">
        <v>1755</v>
      </c>
      <c r="P480" s="51">
        <v>0</v>
      </c>
      <c r="Q480" s="53">
        <v>0</v>
      </c>
      <c r="R480" s="44" t="s">
        <v>1755</v>
      </c>
      <c r="S480" s="51">
        <v>191</v>
      </c>
      <c r="T480" s="53">
        <v>27</v>
      </c>
      <c r="U480" s="44">
        <f t="shared" si="198"/>
        <v>212.22222222222223</v>
      </c>
      <c r="V480" s="51">
        <v>0</v>
      </c>
      <c r="W480" s="53">
        <v>0</v>
      </c>
      <c r="X480" s="44" t="s">
        <v>1755</v>
      </c>
      <c r="Y480" s="51">
        <v>5106</v>
      </c>
      <c r="Z480" s="53">
        <v>577</v>
      </c>
      <c r="AA480" s="44">
        <f t="shared" si="206"/>
        <v>265.47660311958407</v>
      </c>
      <c r="AB480" s="51">
        <v>0</v>
      </c>
      <c r="AC480" s="53">
        <v>0</v>
      </c>
      <c r="AD480" s="44" t="s">
        <v>1755</v>
      </c>
      <c r="AE480" s="51">
        <v>889</v>
      </c>
      <c r="AF480" s="53">
        <v>592</v>
      </c>
      <c r="AG480" s="44">
        <f t="shared" si="208"/>
        <v>45.050675675675677</v>
      </c>
      <c r="AH480" s="51">
        <v>130</v>
      </c>
      <c r="AI480" s="53">
        <v>4</v>
      </c>
      <c r="AJ480" s="44">
        <f t="shared" si="209"/>
        <v>975</v>
      </c>
      <c r="AK480" s="51">
        <v>104</v>
      </c>
      <c r="AL480" s="53">
        <v>24</v>
      </c>
      <c r="AM480" s="44">
        <f t="shared" si="189"/>
        <v>130</v>
      </c>
      <c r="AN480" s="51">
        <v>651</v>
      </c>
      <c r="AO480" s="53">
        <v>327</v>
      </c>
      <c r="AP480" s="44">
        <f t="shared" si="190"/>
        <v>59.72477064220184</v>
      </c>
      <c r="AQ480" s="51">
        <v>317</v>
      </c>
      <c r="AR480" s="53">
        <v>58</v>
      </c>
      <c r="AS480" s="44">
        <f t="shared" si="191"/>
        <v>163.9655172413793</v>
      </c>
      <c r="AT480" s="51">
        <v>5243</v>
      </c>
      <c r="AU480" s="53">
        <v>3122</v>
      </c>
      <c r="AV480" s="44">
        <f t="shared" si="199"/>
        <v>50.381165919282516</v>
      </c>
      <c r="AW480" s="51">
        <v>142</v>
      </c>
      <c r="AX480" s="53">
        <v>13</v>
      </c>
      <c r="AY480" s="44">
        <f t="shared" si="192"/>
        <v>327.69230769230768</v>
      </c>
      <c r="AZ480" s="51">
        <v>903</v>
      </c>
      <c r="BA480" s="53">
        <v>256</v>
      </c>
      <c r="BB480" s="44">
        <f t="shared" si="200"/>
        <v>105.8203125</v>
      </c>
      <c r="BC480" s="51">
        <v>6277</v>
      </c>
      <c r="BD480" s="53">
        <v>2968</v>
      </c>
      <c r="BE480" s="44">
        <f t="shared" si="193"/>
        <v>63.446765498652283</v>
      </c>
      <c r="BF480" s="51">
        <v>218</v>
      </c>
      <c r="BG480" s="53">
        <v>57</v>
      </c>
      <c r="BH480" s="44">
        <f t="shared" si="194"/>
        <v>114.73684210526315</v>
      </c>
      <c r="BI480" s="51">
        <v>119</v>
      </c>
      <c r="BJ480" s="53">
        <v>4</v>
      </c>
      <c r="BK480" s="44">
        <f t="shared" si="195"/>
        <v>892.5</v>
      </c>
      <c r="BL480" s="51">
        <v>5150</v>
      </c>
      <c r="BM480" s="53">
        <v>5150</v>
      </c>
      <c r="BN480" s="44">
        <f t="shared" si="196"/>
        <v>30</v>
      </c>
      <c r="BO480" s="51">
        <v>6162</v>
      </c>
      <c r="BP480" s="53">
        <v>4118</v>
      </c>
      <c r="BQ480" s="44">
        <f t="shared" si="210"/>
        <v>44.890723652258373</v>
      </c>
      <c r="BR480" s="51">
        <v>0</v>
      </c>
      <c r="BS480" s="53">
        <v>0</v>
      </c>
      <c r="BT480" s="44" t="s">
        <v>1755</v>
      </c>
      <c r="BU480" s="51">
        <v>6058</v>
      </c>
      <c r="BV480" s="53">
        <v>4005</v>
      </c>
      <c r="BW480" s="44">
        <f t="shared" si="211"/>
        <v>45.378277153558052</v>
      </c>
      <c r="BX480" s="51">
        <v>67</v>
      </c>
      <c r="BY480" s="53">
        <v>33</v>
      </c>
      <c r="BZ480" s="44">
        <f t="shared" si="197"/>
        <v>60.909090909090907</v>
      </c>
      <c r="CA480" s="55">
        <v>167</v>
      </c>
      <c r="CB480" s="55">
        <v>43</v>
      </c>
      <c r="CC480" s="44">
        <f t="shared" si="212"/>
        <v>116.51162790697674</v>
      </c>
      <c r="CD480" s="55">
        <v>314</v>
      </c>
      <c r="CE480" s="55">
        <v>123</v>
      </c>
      <c r="CF480" s="44">
        <f t="shared" si="213"/>
        <v>76.58536585365853</v>
      </c>
      <c r="CG480" s="55">
        <v>147</v>
      </c>
      <c r="CH480" s="55">
        <v>215</v>
      </c>
      <c r="CI480" s="44">
        <f t="shared" si="214"/>
        <v>20.511627906976742</v>
      </c>
      <c r="CJ480" s="55">
        <v>1051</v>
      </c>
      <c r="CK480" s="55">
        <v>741</v>
      </c>
      <c r="CL480" s="44">
        <f t="shared" si="201"/>
        <v>42.550607287449388</v>
      </c>
      <c r="CM480" s="55">
        <v>315</v>
      </c>
      <c r="CN480" s="55">
        <v>39</v>
      </c>
      <c r="CO480" s="44">
        <f t="shared" si="202"/>
        <v>242.30769230769229</v>
      </c>
    </row>
    <row r="481" spans="1:93" ht="39.75" customHeight="1" x14ac:dyDescent="0.2">
      <c r="A481" s="48">
        <v>9847227</v>
      </c>
      <c r="B481" s="48" t="s">
        <v>468</v>
      </c>
      <c r="C481" s="48" t="s">
        <v>440</v>
      </c>
      <c r="D481" s="48" t="s">
        <v>157</v>
      </c>
      <c r="E481" s="48" t="s">
        <v>63</v>
      </c>
      <c r="F481" s="48" t="s">
        <v>437</v>
      </c>
      <c r="G481" s="48" t="s">
        <v>469</v>
      </c>
      <c r="H481" s="48" t="s">
        <v>65</v>
      </c>
      <c r="I481" s="45"/>
      <c r="J481" s="48">
        <v>21</v>
      </c>
      <c r="K481" s="48">
        <v>30</v>
      </c>
      <c r="L481" s="48" t="s">
        <v>82</v>
      </c>
      <c r="M481" s="51">
        <v>262</v>
      </c>
      <c r="N481" s="53">
        <v>60</v>
      </c>
      <c r="O481" s="44">
        <f t="shared" si="203"/>
        <v>131</v>
      </c>
      <c r="P481" s="51">
        <v>0</v>
      </c>
      <c r="Q481" s="53">
        <v>0</v>
      </c>
      <c r="R481" s="44" t="s">
        <v>1755</v>
      </c>
      <c r="S481" s="51">
        <v>200</v>
      </c>
      <c r="T481" s="53">
        <v>800</v>
      </c>
      <c r="U481" s="44">
        <f t="shared" si="198"/>
        <v>7.5</v>
      </c>
      <c r="V481" s="51">
        <v>0</v>
      </c>
      <c r="W481" s="53">
        <v>0</v>
      </c>
      <c r="X481" s="44" t="s">
        <v>1755</v>
      </c>
      <c r="Y481" s="51">
        <v>0</v>
      </c>
      <c r="Z481" s="53">
        <v>0</v>
      </c>
      <c r="AA481" s="44" t="s">
        <v>1755</v>
      </c>
      <c r="AB481" s="51">
        <v>0</v>
      </c>
      <c r="AC481" s="53">
        <v>0</v>
      </c>
      <c r="AD481" s="44" t="s">
        <v>1755</v>
      </c>
      <c r="AE481" s="51">
        <v>759</v>
      </c>
      <c r="AF481" s="53">
        <v>791</v>
      </c>
      <c r="AG481" s="44">
        <f t="shared" si="208"/>
        <v>28.786346396965865</v>
      </c>
      <c r="AH481" s="51">
        <v>250</v>
      </c>
      <c r="AI481" s="53">
        <v>350</v>
      </c>
      <c r="AJ481" s="44">
        <f t="shared" si="209"/>
        <v>21.428571428571431</v>
      </c>
      <c r="AK481" s="51">
        <v>251</v>
      </c>
      <c r="AL481" s="53">
        <v>544</v>
      </c>
      <c r="AM481" s="44">
        <f t="shared" si="189"/>
        <v>13.841911764705884</v>
      </c>
      <c r="AN481" s="51">
        <v>300</v>
      </c>
      <c r="AO481" s="53">
        <v>910</v>
      </c>
      <c r="AP481" s="44">
        <f t="shared" si="190"/>
        <v>9.8901098901098905</v>
      </c>
      <c r="AQ481" s="51">
        <v>1427</v>
      </c>
      <c r="AR481" s="53">
        <v>62</v>
      </c>
      <c r="AS481" s="44">
        <f t="shared" si="191"/>
        <v>690.48387096774195</v>
      </c>
      <c r="AT481" s="51">
        <v>2312</v>
      </c>
      <c r="AU481" s="53">
        <v>8460</v>
      </c>
      <c r="AV481" s="44">
        <f t="shared" si="199"/>
        <v>8.1985815602836887</v>
      </c>
      <c r="AW481" s="51">
        <v>175</v>
      </c>
      <c r="AX481" s="53">
        <v>72</v>
      </c>
      <c r="AY481" s="44">
        <f t="shared" si="192"/>
        <v>72.916666666666657</v>
      </c>
      <c r="AZ481" s="51">
        <v>200</v>
      </c>
      <c r="BA481" s="53">
        <v>86</v>
      </c>
      <c r="BB481" s="44">
        <f t="shared" si="200"/>
        <v>69.767441860465127</v>
      </c>
      <c r="BC481" s="51">
        <v>1840</v>
      </c>
      <c r="BD481" s="53">
        <v>5280</v>
      </c>
      <c r="BE481" s="44">
        <f t="shared" si="193"/>
        <v>10.454545454545455</v>
      </c>
      <c r="BF481" s="51">
        <v>511</v>
      </c>
      <c r="BG481" s="53">
        <v>1280</v>
      </c>
      <c r="BH481" s="44">
        <f t="shared" si="194"/>
        <v>11.9765625</v>
      </c>
      <c r="BI481" s="51">
        <v>50</v>
      </c>
      <c r="BJ481" s="53">
        <v>10</v>
      </c>
      <c r="BK481" s="44">
        <f t="shared" si="195"/>
        <v>150</v>
      </c>
      <c r="BL481" s="51">
        <v>200</v>
      </c>
      <c r="BM481" s="53">
        <v>5830</v>
      </c>
      <c r="BN481" s="44">
        <f t="shared" si="196"/>
        <v>1.0291595197255574</v>
      </c>
      <c r="BO481" s="51">
        <v>2180</v>
      </c>
      <c r="BP481" s="53">
        <v>71</v>
      </c>
      <c r="BQ481" s="44">
        <f t="shared" si="210"/>
        <v>921.12676056338023</v>
      </c>
      <c r="BR481" s="51">
        <v>0</v>
      </c>
      <c r="BS481" s="53">
        <v>0</v>
      </c>
      <c r="BT481" s="44" t="s">
        <v>1755</v>
      </c>
      <c r="BU481" s="51">
        <v>1684</v>
      </c>
      <c r="BV481" s="53">
        <v>2592</v>
      </c>
      <c r="BW481" s="44">
        <f t="shared" si="211"/>
        <v>19.49074074074074</v>
      </c>
      <c r="BX481" s="51">
        <v>175</v>
      </c>
      <c r="BY481" s="53">
        <v>60</v>
      </c>
      <c r="BZ481" s="44">
        <f t="shared" si="197"/>
        <v>87.5</v>
      </c>
      <c r="CA481" s="55">
        <v>0</v>
      </c>
      <c r="CB481" s="55">
        <v>0</v>
      </c>
      <c r="CC481" s="44" t="s">
        <v>1755</v>
      </c>
      <c r="CD481" s="55">
        <v>875</v>
      </c>
      <c r="CE481" s="55">
        <v>21</v>
      </c>
      <c r="CF481" s="44">
        <f t="shared" si="213"/>
        <v>1250</v>
      </c>
      <c r="CG481" s="55">
        <v>17</v>
      </c>
      <c r="CH481" s="55">
        <v>22</v>
      </c>
      <c r="CI481" s="44">
        <f t="shared" si="214"/>
        <v>23.18181818181818</v>
      </c>
      <c r="CJ481" s="55">
        <v>121</v>
      </c>
      <c r="CK481" s="55">
        <v>592</v>
      </c>
      <c r="CL481" s="44">
        <f t="shared" si="201"/>
        <v>6.1317567567567561</v>
      </c>
      <c r="CM481" s="55">
        <v>719</v>
      </c>
      <c r="CN481" s="55">
        <v>3840</v>
      </c>
      <c r="CO481" s="44">
        <f t="shared" si="202"/>
        <v>5.6171875</v>
      </c>
    </row>
    <row r="482" spans="1:93" ht="39.75" customHeight="1" x14ac:dyDescent="0.2">
      <c r="A482" s="48">
        <v>22192638</v>
      </c>
      <c r="B482" s="48" t="s">
        <v>1286</v>
      </c>
      <c r="C482" s="48" t="s">
        <v>436</v>
      </c>
      <c r="D482" s="48" t="s">
        <v>138</v>
      </c>
      <c r="E482" s="48" t="s">
        <v>63</v>
      </c>
      <c r="F482" s="48" t="s">
        <v>1285</v>
      </c>
      <c r="G482" s="48" t="s">
        <v>1287</v>
      </c>
      <c r="H482" s="48" t="s">
        <v>63</v>
      </c>
      <c r="I482" s="48" t="s">
        <v>1288</v>
      </c>
      <c r="J482" s="48">
        <v>33</v>
      </c>
      <c r="K482" s="48">
        <v>0</v>
      </c>
      <c r="L482" s="48" t="s">
        <v>64</v>
      </c>
      <c r="M482" s="51">
        <v>833</v>
      </c>
      <c r="N482" s="53">
        <v>3000</v>
      </c>
      <c r="O482" s="44">
        <f t="shared" si="203"/>
        <v>8.33</v>
      </c>
      <c r="P482" s="51">
        <v>2261</v>
      </c>
      <c r="Q482" s="53">
        <v>2400</v>
      </c>
      <c r="R482" s="44">
        <f t="shared" si="204"/>
        <v>28.262500000000003</v>
      </c>
      <c r="S482" s="51">
        <v>0</v>
      </c>
      <c r="T482" s="53">
        <v>3</v>
      </c>
      <c r="U482" s="44">
        <f t="shared" si="198"/>
        <v>0</v>
      </c>
      <c r="V482" s="51">
        <v>0</v>
      </c>
      <c r="W482" s="53">
        <v>0</v>
      </c>
      <c r="X482" s="44" t="s">
        <v>1755</v>
      </c>
      <c r="Y482" s="51">
        <v>215</v>
      </c>
      <c r="Z482" s="53">
        <v>0</v>
      </c>
      <c r="AA482" s="44" t="s">
        <v>1755</v>
      </c>
      <c r="AB482" s="51">
        <v>0</v>
      </c>
      <c r="AC482" s="53">
        <v>0</v>
      </c>
      <c r="AD482" s="44" t="s">
        <v>1755</v>
      </c>
      <c r="AE482" s="51">
        <v>871</v>
      </c>
      <c r="AF482" s="53">
        <v>800</v>
      </c>
      <c r="AG482" s="44">
        <f t="shared" si="208"/>
        <v>32.662500000000001</v>
      </c>
      <c r="AH482" s="51">
        <v>208</v>
      </c>
      <c r="AI482" s="53">
        <v>1000</v>
      </c>
      <c r="AJ482" s="44">
        <f t="shared" si="209"/>
        <v>6.2399999999999993</v>
      </c>
      <c r="AK482" s="51">
        <v>1287</v>
      </c>
      <c r="AL482" s="53">
        <v>400</v>
      </c>
      <c r="AM482" s="44">
        <f t="shared" si="189"/>
        <v>96.524999999999991</v>
      </c>
      <c r="AN482" s="51">
        <v>762</v>
      </c>
      <c r="AO482" s="53">
        <v>500</v>
      </c>
      <c r="AP482" s="44">
        <f t="shared" si="190"/>
        <v>45.72</v>
      </c>
      <c r="AQ482" s="51">
        <v>434</v>
      </c>
      <c r="AR482" s="53">
        <v>150</v>
      </c>
      <c r="AS482" s="44">
        <f t="shared" si="191"/>
        <v>86.800000000000011</v>
      </c>
      <c r="AT482" s="51">
        <v>574</v>
      </c>
      <c r="AU482" s="53">
        <v>500</v>
      </c>
      <c r="AV482" s="44">
        <f t="shared" si="199"/>
        <v>34.44</v>
      </c>
      <c r="AW482" s="51">
        <v>183</v>
      </c>
      <c r="AX482" s="53">
        <v>200</v>
      </c>
      <c r="AY482" s="44">
        <f t="shared" si="192"/>
        <v>27.450000000000003</v>
      </c>
      <c r="AZ482" s="51">
        <v>328</v>
      </c>
      <c r="BA482" s="53">
        <v>400</v>
      </c>
      <c r="BB482" s="44">
        <f t="shared" si="200"/>
        <v>24.599999999999998</v>
      </c>
      <c r="BC482" s="51">
        <v>4607</v>
      </c>
      <c r="BD482" s="53">
        <v>5000</v>
      </c>
      <c r="BE482" s="44">
        <f t="shared" si="193"/>
        <v>27.641999999999999</v>
      </c>
      <c r="BF482" s="51">
        <v>2447</v>
      </c>
      <c r="BG482" s="53">
        <v>500</v>
      </c>
      <c r="BH482" s="44">
        <f t="shared" si="194"/>
        <v>146.82</v>
      </c>
      <c r="BI482" s="51">
        <v>54</v>
      </c>
      <c r="BJ482" s="53">
        <v>2</v>
      </c>
      <c r="BK482" s="44">
        <f t="shared" si="195"/>
        <v>810</v>
      </c>
      <c r="BL482" s="51">
        <v>1001</v>
      </c>
      <c r="BM482" s="53">
        <v>4000</v>
      </c>
      <c r="BN482" s="44">
        <f t="shared" si="196"/>
        <v>7.5074999999999994</v>
      </c>
      <c r="BO482" s="51">
        <v>270</v>
      </c>
      <c r="BP482" s="53">
        <v>2000</v>
      </c>
      <c r="BQ482" s="44">
        <f t="shared" si="210"/>
        <v>4.0500000000000007</v>
      </c>
      <c r="BR482" s="51">
        <v>140</v>
      </c>
      <c r="BS482" s="53">
        <v>2000</v>
      </c>
      <c r="BT482" s="44">
        <f t="shared" si="215"/>
        <v>2.1</v>
      </c>
      <c r="BU482" s="51">
        <v>54</v>
      </c>
      <c r="BV482" s="53">
        <v>1500</v>
      </c>
      <c r="BW482" s="44">
        <f t="shared" si="211"/>
        <v>1.0799999999999998</v>
      </c>
      <c r="BX482" s="51">
        <v>293</v>
      </c>
      <c r="BY482" s="53">
        <v>400</v>
      </c>
      <c r="BZ482" s="44">
        <f t="shared" si="197"/>
        <v>21.975000000000001</v>
      </c>
      <c r="CA482" s="55">
        <v>6</v>
      </c>
      <c r="CB482" s="55">
        <v>0</v>
      </c>
      <c r="CC482" s="44" t="s">
        <v>1755</v>
      </c>
      <c r="CD482" s="55">
        <v>140</v>
      </c>
      <c r="CE482" s="55">
        <v>40</v>
      </c>
      <c r="CF482" s="44">
        <f t="shared" si="213"/>
        <v>105</v>
      </c>
      <c r="CG482" s="55">
        <v>101</v>
      </c>
      <c r="CH482" s="55">
        <v>300</v>
      </c>
      <c r="CI482" s="44">
        <f t="shared" si="214"/>
        <v>10.1</v>
      </c>
      <c r="CJ482" s="55">
        <v>130</v>
      </c>
      <c r="CK482" s="55">
        <v>200</v>
      </c>
      <c r="CL482" s="44">
        <f t="shared" si="201"/>
        <v>19.5</v>
      </c>
      <c r="CM482" s="55">
        <v>73</v>
      </c>
      <c r="CN482" s="55">
        <v>100</v>
      </c>
      <c r="CO482" s="44">
        <f t="shared" si="202"/>
        <v>21.9</v>
      </c>
    </row>
    <row r="483" spans="1:93" ht="39.75" customHeight="1" x14ac:dyDescent="0.2">
      <c r="A483" s="48">
        <v>93443305</v>
      </c>
      <c r="B483" s="48" t="s">
        <v>216</v>
      </c>
      <c r="C483" s="48" t="s">
        <v>218</v>
      </c>
      <c r="D483" s="48" t="s">
        <v>81</v>
      </c>
      <c r="E483" s="48" t="s">
        <v>65</v>
      </c>
      <c r="F483" s="48" t="s">
        <v>215</v>
      </c>
      <c r="G483" s="48" t="s">
        <v>217</v>
      </c>
      <c r="H483" s="48" t="s">
        <v>65</v>
      </c>
      <c r="I483" s="45"/>
      <c r="J483" s="48">
        <v>5</v>
      </c>
      <c r="K483" s="48">
        <v>5</v>
      </c>
      <c r="L483" s="48" t="s">
        <v>82</v>
      </c>
      <c r="M483" s="51">
        <v>54</v>
      </c>
      <c r="N483" s="53">
        <v>10</v>
      </c>
      <c r="O483" s="44">
        <f t="shared" si="203"/>
        <v>162</v>
      </c>
      <c r="P483" s="51">
        <v>0</v>
      </c>
      <c r="Q483" s="53">
        <v>0</v>
      </c>
      <c r="R483" s="44" t="s">
        <v>1755</v>
      </c>
      <c r="S483" s="51">
        <v>420</v>
      </c>
      <c r="T483" s="53">
        <v>10</v>
      </c>
      <c r="U483" s="44">
        <f t="shared" si="198"/>
        <v>1260</v>
      </c>
      <c r="V483" s="51">
        <v>0</v>
      </c>
      <c r="W483" s="53">
        <v>0</v>
      </c>
      <c r="X483" s="44" t="s">
        <v>1755</v>
      </c>
      <c r="Y483" s="51">
        <v>0</v>
      </c>
      <c r="Z483" s="53">
        <v>0</v>
      </c>
      <c r="AA483" s="44" t="s">
        <v>1755</v>
      </c>
      <c r="AB483" s="51">
        <v>0</v>
      </c>
      <c r="AC483" s="53">
        <v>0</v>
      </c>
      <c r="AD483" s="44" t="s">
        <v>1755</v>
      </c>
      <c r="AE483" s="51">
        <v>217</v>
      </c>
      <c r="AF483" s="53">
        <v>10</v>
      </c>
      <c r="AG483" s="44">
        <f t="shared" si="208"/>
        <v>651</v>
      </c>
      <c r="AH483" s="51">
        <v>0</v>
      </c>
      <c r="AI483" s="53">
        <v>0</v>
      </c>
      <c r="AJ483" s="44" t="s">
        <v>1755</v>
      </c>
      <c r="AK483" s="51">
        <v>2743</v>
      </c>
      <c r="AL483" s="53">
        <v>100</v>
      </c>
      <c r="AM483" s="44">
        <f t="shared" si="189"/>
        <v>822.9</v>
      </c>
      <c r="AN483" s="51">
        <v>603</v>
      </c>
      <c r="AO483" s="53">
        <v>100</v>
      </c>
      <c r="AP483" s="44">
        <f t="shared" si="190"/>
        <v>180.9</v>
      </c>
      <c r="AQ483" s="51">
        <v>432</v>
      </c>
      <c r="AR483" s="53">
        <v>12</v>
      </c>
      <c r="AS483" s="44">
        <f t="shared" si="191"/>
        <v>1080</v>
      </c>
      <c r="AT483" s="51">
        <v>4430</v>
      </c>
      <c r="AU483" s="53">
        <v>125</v>
      </c>
      <c r="AV483" s="44">
        <f t="shared" si="199"/>
        <v>1063.1999999999998</v>
      </c>
      <c r="AW483" s="51">
        <v>480</v>
      </c>
      <c r="AX483" s="53">
        <v>50</v>
      </c>
      <c r="AY483" s="44">
        <f t="shared" si="192"/>
        <v>288</v>
      </c>
      <c r="AZ483" s="51">
        <v>1215</v>
      </c>
      <c r="BA483" s="53">
        <v>100</v>
      </c>
      <c r="BB483" s="44">
        <f t="shared" si="200"/>
        <v>364.5</v>
      </c>
      <c r="BC483" s="51">
        <v>1407</v>
      </c>
      <c r="BD483" s="53">
        <v>150</v>
      </c>
      <c r="BE483" s="44">
        <f t="shared" si="193"/>
        <v>281.40000000000003</v>
      </c>
      <c r="BF483" s="51">
        <v>470</v>
      </c>
      <c r="BG483" s="53">
        <v>50</v>
      </c>
      <c r="BH483" s="44">
        <f t="shared" si="194"/>
        <v>282</v>
      </c>
      <c r="BI483" s="51">
        <v>0</v>
      </c>
      <c r="BJ483" s="53">
        <v>0</v>
      </c>
      <c r="BK483" s="44" t="s">
        <v>1755</v>
      </c>
      <c r="BL483" s="51">
        <v>1700</v>
      </c>
      <c r="BM483" s="53">
        <v>100</v>
      </c>
      <c r="BN483" s="44">
        <f t="shared" si="196"/>
        <v>510</v>
      </c>
      <c r="BO483" s="51">
        <v>0</v>
      </c>
      <c r="BP483" s="53">
        <v>0</v>
      </c>
      <c r="BQ483" s="44" t="s">
        <v>1755</v>
      </c>
      <c r="BR483" s="51">
        <v>0</v>
      </c>
      <c r="BS483" s="53">
        <v>0</v>
      </c>
      <c r="BT483" s="44" t="s">
        <v>1755</v>
      </c>
      <c r="BU483" s="51">
        <v>0</v>
      </c>
      <c r="BV483" s="53">
        <v>0</v>
      </c>
      <c r="BW483" s="44" t="s">
        <v>1755</v>
      </c>
      <c r="BX483" s="51">
        <v>465</v>
      </c>
      <c r="BY483" s="53">
        <v>20</v>
      </c>
      <c r="BZ483" s="44">
        <f t="shared" si="197"/>
        <v>697.5</v>
      </c>
      <c r="CA483" s="55">
        <v>0</v>
      </c>
      <c r="CB483" s="55">
        <v>0</v>
      </c>
      <c r="CC483" s="44" t="s">
        <v>1755</v>
      </c>
      <c r="CD483" s="55">
        <v>0</v>
      </c>
      <c r="CE483" s="55">
        <v>0</v>
      </c>
      <c r="CF483" s="44" t="s">
        <v>1755</v>
      </c>
      <c r="CG483" s="55">
        <v>0</v>
      </c>
      <c r="CH483" s="55">
        <v>0</v>
      </c>
      <c r="CI483" s="44" t="s">
        <v>1755</v>
      </c>
      <c r="CJ483" s="55">
        <v>0</v>
      </c>
      <c r="CK483" s="55">
        <v>0</v>
      </c>
      <c r="CL483" s="44" t="s">
        <v>1755</v>
      </c>
      <c r="CM483" s="55">
        <v>0</v>
      </c>
      <c r="CN483" s="55">
        <v>0</v>
      </c>
      <c r="CO483" s="44" t="s">
        <v>1755</v>
      </c>
    </row>
    <row r="484" spans="1:93" ht="39.75" customHeight="1" x14ac:dyDescent="0.2">
      <c r="A484" s="48">
        <v>18404780000109</v>
      </c>
      <c r="B484" s="48" t="s">
        <v>706</v>
      </c>
      <c r="C484" s="48" t="s">
        <v>188</v>
      </c>
      <c r="D484" s="48" t="s">
        <v>70</v>
      </c>
      <c r="E484" s="48" t="s">
        <v>63</v>
      </c>
      <c r="F484" s="48" t="s">
        <v>705</v>
      </c>
      <c r="G484" s="48">
        <v>988570891</v>
      </c>
      <c r="H484" s="48" t="s">
        <v>65</v>
      </c>
      <c r="I484" s="45"/>
      <c r="J484" s="48">
        <v>10</v>
      </c>
      <c r="K484" s="48">
        <v>0</v>
      </c>
      <c r="L484" s="48" t="s">
        <v>82</v>
      </c>
      <c r="M484" s="51">
        <v>0</v>
      </c>
      <c r="N484" s="53">
        <v>15</v>
      </c>
      <c r="O484" s="44">
        <f t="shared" si="203"/>
        <v>0</v>
      </c>
      <c r="P484" s="51">
        <v>43</v>
      </c>
      <c r="Q484" s="53">
        <v>15</v>
      </c>
      <c r="R484" s="44">
        <f t="shared" si="204"/>
        <v>86</v>
      </c>
      <c r="S484" s="51">
        <v>0</v>
      </c>
      <c r="T484" s="53">
        <v>50</v>
      </c>
      <c r="U484" s="44">
        <f t="shared" si="198"/>
        <v>0</v>
      </c>
      <c r="V484" s="51">
        <v>0</v>
      </c>
      <c r="W484" s="53">
        <v>0</v>
      </c>
      <c r="X484" s="44" t="s">
        <v>1755</v>
      </c>
      <c r="Y484" s="52">
        <v>0</v>
      </c>
      <c r="Z484" s="53">
        <v>0</v>
      </c>
      <c r="AA484" s="44" t="s">
        <v>1755</v>
      </c>
      <c r="AB484" s="51">
        <v>0</v>
      </c>
      <c r="AC484" s="53">
        <v>0</v>
      </c>
      <c r="AD484" s="44" t="s">
        <v>1755</v>
      </c>
      <c r="AE484" s="51">
        <v>200</v>
      </c>
      <c r="AF484" s="53">
        <v>10</v>
      </c>
      <c r="AG484" s="44">
        <f t="shared" si="208"/>
        <v>600</v>
      </c>
      <c r="AH484" s="51">
        <v>453</v>
      </c>
      <c r="AI484" s="53">
        <v>10</v>
      </c>
      <c r="AJ484" s="44">
        <f t="shared" si="209"/>
        <v>1359</v>
      </c>
      <c r="AK484" s="51">
        <v>602</v>
      </c>
      <c r="AL484" s="53">
        <v>45</v>
      </c>
      <c r="AM484" s="44">
        <f t="shared" si="189"/>
        <v>401.33333333333337</v>
      </c>
      <c r="AN484" s="51">
        <v>990</v>
      </c>
      <c r="AO484" s="53">
        <v>40</v>
      </c>
      <c r="AP484" s="44">
        <f t="shared" si="190"/>
        <v>742.5</v>
      </c>
      <c r="AQ484" s="51">
        <v>310</v>
      </c>
      <c r="AR484" s="53">
        <v>20</v>
      </c>
      <c r="AS484" s="44">
        <f t="shared" si="191"/>
        <v>465</v>
      </c>
      <c r="AT484" s="51">
        <v>685</v>
      </c>
      <c r="AU484" s="53">
        <v>40</v>
      </c>
      <c r="AV484" s="44">
        <f t="shared" si="199"/>
        <v>513.75</v>
      </c>
      <c r="AW484" s="51">
        <v>257</v>
      </c>
      <c r="AX484" s="53">
        <v>30</v>
      </c>
      <c r="AY484" s="44">
        <f t="shared" si="192"/>
        <v>257</v>
      </c>
      <c r="AZ484" s="51">
        <v>216</v>
      </c>
      <c r="BA484" s="53">
        <v>35</v>
      </c>
      <c r="BB484" s="44">
        <f t="shared" si="200"/>
        <v>185.14285714285714</v>
      </c>
      <c r="BC484" s="51">
        <v>1000</v>
      </c>
      <c r="BD484" s="53">
        <v>35</v>
      </c>
      <c r="BE484" s="44">
        <f t="shared" si="193"/>
        <v>857.14285714285722</v>
      </c>
      <c r="BF484" s="51">
        <v>0</v>
      </c>
      <c r="BG484" s="53">
        <v>0</v>
      </c>
      <c r="BH484" s="44" t="s">
        <v>1755</v>
      </c>
      <c r="BI484" s="51">
        <v>78</v>
      </c>
      <c r="BJ484" s="53">
        <v>15</v>
      </c>
      <c r="BK484" s="44">
        <f t="shared" si="195"/>
        <v>156</v>
      </c>
      <c r="BL484" s="51">
        <v>1450</v>
      </c>
      <c r="BM484" s="53">
        <v>35</v>
      </c>
      <c r="BN484" s="44">
        <f t="shared" si="196"/>
        <v>1242.8571428571429</v>
      </c>
      <c r="BO484" s="51">
        <v>1966</v>
      </c>
      <c r="BP484" s="53">
        <v>30</v>
      </c>
      <c r="BQ484" s="44">
        <f t="shared" si="210"/>
        <v>1966</v>
      </c>
      <c r="BR484" s="51">
        <v>0</v>
      </c>
      <c r="BS484" s="54">
        <v>0</v>
      </c>
      <c r="BT484" s="44" t="s">
        <v>1755</v>
      </c>
      <c r="BU484" s="51">
        <v>150</v>
      </c>
      <c r="BV484" s="53">
        <v>4</v>
      </c>
      <c r="BW484" s="44">
        <f t="shared" si="211"/>
        <v>1125</v>
      </c>
      <c r="BX484" s="51">
        <v>48</v>
      </c>
      <c r="BY484" s="53">
        <v>4</v>
      </c>
      <c r="BZ484" s="44">
        <f t="shared" si="197"/>
        <v>360</v>
      </c>
      <c r="CA484" s="55">
        <v>30</v>
      </c>
      <c r="CB484" s="55">
        <v>15</v>
      </c>
      <c r="CC484" s="44">
        <f t="shared" si="212"/>
        <v>60</v>
      </c>
      <c r="CD484" s="55">
        <v>25</v>
      </c>
      <c r="CE484" s="55">
        <v>20</v>
      </c>
      <c r="CF484" s="44">
        <f t="shared" si="213"/>
        <v>37.5</v>
      </c>
      <c r="CG484" s="55">
        <v>0</v>
      </c>
      <c r="CH484" s="55">
        <v>0</v>
      </c>
      <c r="CI484" s="44" t="s">
        <v>1755</v>
      </c>
      <c r="CJ484" s="55">
        <v>0</v>
      </c>
      <c r="CK484" s="55">
        <v>0</v>
      </c>
      <c r="CL484" s="44" t="s">
        <v>1755</v>
      </c>
      <c r="CM484" s="55">
        <v>258</v>
      </c>
      <c r="CN484" s="55">
        <v>50</v>
      </c>
      <c r="CO484" s="44">
        <f t="shared" si="202"/>
        <v>154.80000000000001</v>
      </c>
    </row>
  </sheetData>
  <autoFilter ref="A1:CO484"/>
  <sortState ref="A2:BO491">
    <sortCondition ref="A1"/>
  </sortState>
  <conditionalFormatting sqref="A2:A484">
    <cfRule type="duplicateValues" dxfId="0" priority="62"/>
  </conditionalFormatting>
  <conditionalFormatting sqref="O2:O484">
    <cfRule type="iconSet" priority="55">
      <iconSet>
        <cfvo type="percent" val="0"/>
        <cfvo type="num" val="15" gte="0"/>
        <cfvo type="num" val="30" gte="0"/>
      </iconSet>
    </cfRule>
  </conditionalFormatting>
  <conditionalFormatting sqref="R2:R3 R5 R11:R12 R15 R19 R25 R38 R40 R46:R48 R54 R60 R65 R70 R73 R83 R85 R94:R97 R99 R105:R106 R112:R113 R119 R128:R131 R133 R138 R141 R150 R158 R161 R164 R166 R168 R174 R182 R197 R211 R217 R230 R243:R244 R246 R255 R257 R259:R260 R266 R271 R274 R282 R288:R289 R293 R300 R307:R308 R314:R315 R320 R322:R323 R328 R335 R339 R344 R366 R369 R381 R391 R406 R418 R425:R427 R433:R434 R444 R446 R448 R452 R455 R464:R465 R471 R474:R475 R479 R482 R484">
    <cfRule type="iconSet" priority="54">
      <iconSet>
        <cfvo type="percent" val="0"/>
        <cfvo type="num" val="15" gte="0"/>
        <cfvo type="num" val="30" gte="0"/>
      </iconSet>
    </cfRule>
  </conditionalFormatting>
  <conditionalFormatting sqref="R4 R6:R10 R13:R14 R16:R18 R20:R24 R26:R37 R39 R41:R45 R49:R53 R55:R59 R61:R64 R66:R69 R71:R72 R74:R82 R84 R86:R93 R98 R100:R104 R107:R111 R114:R118 R120:R127 R132 R134:R137 R139:R140 R142:R149 R151:R157 R159:R160 R162:R163 R165 R167 R169:R173 R175:R181 R183:R196 R198:R210 R212:R216 R218:R229 R231:R242 R245 R247:R254 R256 R258 R261:R265 R267:R270 R272:R273 R275:R281 R283:R287 R290:R292 R294:R299 R301:R306 R309:R313 R316:R319 R321 R324:R327 R329:R334 R336:R338 R340:R343 R345:R365 R367:R368 R370:R380 R382:R390 R392:R405 R407:R417 R419:R424 R428:R432 R435:R443 R445 R447 R449:R451 R453:R454 R456:R463 R466:R470 R472:R473 R476:R478 R480:R481 R483">
    <cfRule type="iconSet" priority="53">
      <iconSet>
        <cfvo type="percent" val="0"/>
        <cfvo type="num" val="15" gte="0"/>
        <cfvo type="num" val="30" gte="0"/>
      </iconSet>
    </cfRule>
  </conditionalFormatting>
  <conditionalFormatting sqref="U2:U3 U5 U7 U9:U12 U15:U17 U19:U20 U22:U25 U30 U32:U37 U39 U42 U45:U48 U50:U53 U55:U56 U58:U60 U62:U65 U67:U68 U70 U72:U75 U77:U79 U83 U85 U87:U88 U90:U101 U104:U106 U108:U120 U123 U127:U128 U130 U132:U133 U137:U138 U140:U142 U145:U147 U150:U154 U156:U162 U166:U167 U169:U172 U174:U175 U179:U180 U182:U188 U191:U193 U195:U199 U201 U203:U204 U207:U209 U212 U214 U216:U218 U220:U224 U226:U241 U243 U245:U246 U248:U250 U254:U255 U258:U267 U272:U276 U278:U281 U284:U285 U287:U300 U302:U309 U311:U316 U318:U330 U334:U337 U339 U341:U346 U348:U350 U352:U356 U358:U359 U361 U363:U364 U366 U368:U369 U371:U374 U376 U379:U381 U383:U384 U386:U388 U390:U398 U400 U403:U409 U411 U414:U419 U421:U422 U425:U428 U430 U432:U434 U436:U437 U439:U441 U443 U445:U447 U449 U451:U454 U461:U462 U464:U484">
    <cfRule type="iconSet" priority="52">
      <iconSet>
        <cfvo type="percent" val="0"/>
        <cfvo type="num" val="15" gte="0"/>
        <cfvo type="num" val="30" gte="0"/>
      </iconSet>
    </cfRule>
  </conditionalFormatting>
  <conditionalFormatting sqref="U4 U6 U8 U13:U14 U18 U21 U26:U29 U31 U38 U40:U41 U43:U44 U49 U54 U57 U61 U66 U69 U71 U76 U80:U82 U84 U86 U89 U102:U103 U107 U121:U122 U124:U126 U129 U131 U134:U136 U139 U143:U144 U148:U149 U155 U163:U165 U168 U173 U176:U178 U181 U189:U190 U194 U200 U202 U205:U206 U210:U211 U213 U215 U219 U225 U242 U244 U247 U251:U253 U256:U257 U268:U271 U277 U282:U283 U286 U301 U310 U317 U331:U333 U338 U340 U347 U351 U357 U360 U362 U365 U367 U370 U375 U377:U378 U382 U385 U389 U399 U401:U402 U410 U412:U413 U420 U423:U424 U429 U431 U435 U438 U442 U444 U448 U450 U455:U460 U463">
    <cfRule type="iconSet" priority="51">
      <iconSet>
        <cfvo type="percent" val="0"/>
        <cfvo type="num" val="15" gte="0"/>
        <cfvo type="num" val="30" gte="0"/>
      </iconSet>
    </cfRule>
  </conditionalFormatting>
  <conditionalFormatting sqref="X3 X12 X15 X17 X19 X24 X36 X40 X46 X48 X58 X60 X64:X65 X68 X77 X87 X99 X105:X106 X111:X113 X128:X130 X132 X137 X141 X145 X147 X150 X154 X173:X174 X182 X188 X190 X206 X213 X217 X238:X239 X241 X243 X260 X264 X279 X288 X290 X292 X294 X302 X308 X310 X314:X315 X319 X324:X325 X328 X330 X332 X335 X338 X344 X346 X368:X369 X394 X400 X402 X406 X410 X414 X417 X419 X427 X434 X444 X446 X452 X465 X471 X479">
    <cfRule type="iconSet" priority="50">
      <iconSet>
        <cfvo type="percent" val="0"/>
        <cfvo type="num" val="15" gte="0"/>
        <cfvo type="num" val="30" gte="0"/>
      </iconSet>
    </cfRule>
  </conditionalFormatting>
  <conditionalFormatting sqref="X2 X4:X11 X13:X14 X16 X18 X20:X23 X25:X35 X37:X39 X41:X45 X47 X49:X57 X59 X61:X63 X66:X67 X69:X76 X78:X86 X88:X98 X100:X104 X107:X110 X114:X127 X131 X133:X136 X138:X140 X142:X144 X146 X148:X149 X151:X153 X155:X172 X175:X181 X183:X187 X189 X191:X205 X207:X212 X214:X216 X218:X237 X240 X242 X244:X259 X261:X263 X265:X278 X280:X287 X289 X291 X293 X295:X301 X303:X307 X309 X311:X313 X316:X318 X320:X323 X326:X327 X329 X331 X333:X334 X336:X337 X339:X343 X345 X347:X367 X370:X393 X395:X399 X401 X403:X405 X407:X409 X411:X413 X415:X416 X418 X420:X426 X428:X433 X435:X443 X445 X447:X451 X453:X464 X466:X470 X472:X478 X480:X484">
    <cfRule type="iconSet" priority="49">
      <iconSet>
        <cfvo type="percent" val="0"/>
        <cfvo type="num" val="15" gte="0"/>
        <cfvo type="num" val="30" gte="0"/>
      </iconSet>
    </cfRule>
  </conditionalFormatting>
  <conditionalFormatting sqref="AA2:AA3 AA5:AA6 AA8:AA9 AA11:AA12 AA15 AA17 AA19 AA33 AA37 AA39:AA40 AA43 AA46 AA48 AA65 AA70:AA71 AA73:AA75 AA77 AA85 AA92 AA95:AA97 AA99 AA101 AA103 AA105:AA108 AA113 AA116 AA121 AA128:AA130 AA138 AA146:AA147 AA150 AA155 AA158:AA159 AA161 AA164 AA166 AA171 AA182 AA197 AA199 AA205:AA209 AA211 AA213 AA217 AA219 AA221 AA229 AA235 AA237:AA239 AA241 AA243 AA246 AA248:AA249 AA253 AA260 AA270:AA271 AA275:AA276 AA278:AA280 AA282:AA283 AA293 AA296 AA298 AA300 AA302 AA304 AA306:AA308 AA312 AA314:AA315 AA318:AA322 AA324 AA328 AA330 AA332:AA333 AA335:AA336 AA344 AA346 AA350 AA352:AA354 AA363 AA366:AA367 AA369 AA373 AA378 AA380:AA381 AA386 AA392 AA394 AA396:AA398 AA402 AA404 AA406 AA410 AA417:AA419 AA422 AA427 AA434:AA435 AA437 AA441 AA444 AA446 AA448 AA452 AA455 AA463:AA465 AA471 AA474 AA478 AA480">
    <cfRule type="iconSet" priority="48">
      <iconSet>
        <cfvo type="percent" val="0"/>
        <cfvo type="num" val="15" gte="0"/>
        <cfvo type="num" val="30" gte="0"/>
      </iconSet>
    </cfRule>
  </conditionalFormatting>
  <conditionalFormatting sqref="AA4 AA7 AA10 AA13:AA14 AA16 AA18 AA20:AA32 AA34:AA36 AA38 AA41:AA42 AA44:AA45 AA47 AA49:AA64 AA66:AA69 AA72 AA76 AA78:AA84 AA86:AA91 AA93:AA94 AA98 AA100 AA102 AA104 AA109:AA112 AA114:AA115 AA117:AA120 AA122:AA127 AA131:AA137 AA139:AA145 AA148:AA149 AA151:AA154 AA156:AA157 AA160 AA162:AA163 AA165 AA167:AA170 AA172:AA181 AA183:AA196 AA198 AA200:AA204 AA210 AA212 AA214:AA216 AA218 AA220 AA222:AA228 AA230:AA234 AA236 AA240 AA242 AA244:AA245 AA247 AA250:AA252 AA254:AA259 AA261:AA269 AA272:AA274 AA277 AA281 AA284:AA292 AA294:AA295 AA297 AA299 AA301 AA303 AA305 AA309:AA311 AA313 AA316:AA317 AA323 AA325:AA327 AA329 AA331 AA334 AA337:AA343 AA345 AA347:AA349 AA351 AA355:AA362 AA364:AA365 AA368 AA370:AA372 AA374:AA377 AA379 AA382:AA385 AA387:AA391 AA393 AA395 AA399:AA401 AA403 AA405 AA407:AA409 AA411:AA416 AA420:AA421 AA423:AA426 AA428:AA433 AA436 AA438:AA440 AA442:AA443 AA445 AA447 AA449:AA451 AA453:AA454 AA456:AA462 AA466:AA470 AA472:AA473 AA475:AA477 AA479 AA481:AA484">
    <cfRule type="iconSet" priority="47">
      <iconSet>
        <cfvo type="percent" val="0"/>
        <cfvo type="num" val="15" gte="0"/>
        <cfvo type="num" val="30" gte="0"/>
      </iconSet>
    </cfRule>
  </conditionalFormatting>
  <conditionalFormatting sqref="AD2:AD3 AD5 AD12 AD15 AD19 AD37 AD40 AD42 AD46 AD48 AD65 AD70 AD73 AD75 AD85 AD96 AD99 AD105:AD106 AD113 AD128:AD130 AD138 AD150 AD155 AD158 AD161 AD164 AD166 AD171 AD182 AD190 AD196 AD209 AD211 AD215 AD217 AD229 AD242:AD243 AD247 AD260 AD283 AD300 AD302 AD307 AD310 AD315 AD322 AD324 AD328 AD335:AD336 AD344 AD346 AD354 AD363 AD381 AD403 AD418 AD427 AD434 AD444 AD446 AD448 AD452 AD464 AD471">
    <cfRule type="iconSet" priority="46">
      <iconSet>
        <cfvo type="percent" val="0"/>
        <cfvo type="num" val="15" gte="0"/>
        <cfvo type="num" val="30" gte="0"/>
      </iconSet>
    </cfRule>
  </conditionalFormatting>
  <conditionalFormatting sqref="AD4 AD6:AD11 AD13:AD14 AD16:AD18 AD20:AD36 AD38:AD39 AD41 AD43:AD45 AD47 AD49:AD64 AD66:AD69 AD71:AD72 AD74 AD76:AD84 AD86:AD95 AD97:AD98 AD100:AD104 AD107:AD112 AD114:AD127 AD131:AD137 AD139:AD149 AD151:AD154 AD156:AD157 AD159:AD160 AD162:AD163 AD165 AD167:AD170 AD172:AD181 AD183:AD189 AD191:AD195 AD197:AD208 AD210 AD212:AD214 AD216 AD218:AD228 AD230:AD241 AD244:AD246 AD248:AD259 AD261:AD282 AD284:AD299 AD301 AD303:AD306 AD308:AD309 AD311:AD314 AD316:AD321 AD323 AD325:AD327 AD329:AD334 AD337:AD343 AD345 AD347:AD353 AD355:AD362 AD364:AD380 AD382:AD402 AD404:AD417 AD419:AD426 AD428:AD433 AD435:AD443 AD445 AD447 AD449:AD451 AD453:AD463 AD465:AD470 AD472:AD484">
    <cfRule type="iconSet" priority="45">
      <iconSet>
        <cfvo type="percent" val="0"/>
        <cfvo type="num" val="15" gte="0"/>
        <cfvo type="num" val="30" gte="0"/>
      </iconSet>
    </cfRule>
  </conditionalFormatting>
  <conditionalFormatting sqref="AG2:AG3 AG5:AG6 AG8 AG11:AG12 AG21:AG22 AG25 AG36:AG38 AG42:AG43 AG46 AG48:AG49 AG54 AG65 AG68 AG70:AG71 AG74:AG75 AG77 AG82 AG85:AG86 AG88 AG95:AG97 AG99 AG105 AG108 AG113 AG128:AG130 AG138 AG146:AG147 AG150 AG155 AG158:AG159 AG161 AG164 AG166 AG182:AG184 AG190 AG194 AG197 AG199:AG201 AG204 AG206:AG209 AG211 AG213 AG215 AG217 AG219 AG221:AG222 AG234 AG237 AG241:AG243 AG247:AG249 AG260 AG266 AG270:AG271 AG275:AG276 AG278:AG282 AG289 AG293 AG295:AG300 AG302:AG303 AG306:AG308 AG310 AG312:AG315 AG319:AG321 AG323:AG324 AG326 AG328 AG330 AG332:AG333 AG335:AG336 AG338 AG344 AG346 AG352:AG354 AG359:AG360 AG363 AG365 AG367 AG369 AG380:AG382 AG386 AG393 AG396:AG398 AG400 AG402:AG403 AG408 AG410 AG414 AG418:AG419 AG425 AG427 AG430 AG433:AG435 AG440:AG441 AG444 AG446 AG448 AG452 AG454:AG455 AG460 AG462:AG465 AG468 AG471 AG474:AG475 AG480:AG484">
    <cfRule type="iconSet" priority="44">
      <iconSet>
        <cfvo type="percent" val="0"/>
        <cfvo type="num" val="15" gte="0"/>
        <cfvo type="num" val="30" gte="0"/>
      </iconSet>
    </cfRule>
  </conditionalFormatting>
  <conditionalFormatting sqref="AG4 AG7 AG9:AG10 AG13:AG20 AG23:AG24 AG26:AG35 AG39:AG41 AG44:AG45 AG47 AG50:AG53 AG55:AG64 AG66:AG67 AG69 AG72:AG73 AG76 AG78:AG81 AG83:AG84 AG87 AG89:AG94 AG98 AG100:AG104 AG106:AG107 AG109:AG112 AG114:AG127 AG131:AG137 AG139:AG145 AG148:AG149 AG151:AG154 AG156:AG157 AG160 AG162:AG163 AG165 AG167:AG181 AG185:AG189 AG191:AG193 AG195:AG196 AG198 AG202:AG203 AG205 AG210 AG212 AG214 AG216 AG218 AG220 AG223:AG233 AG235:AG236 AG238:AG240 AG244:AG246 AG250:AG259 AG261:AG265 AG267:AG269 AG272:AG274 AG277 AG283:AG288 AG290:AG292 AG294 AG301 AG304:AG305 AG309 AG311 AG316:AG318 AG322 AG325 AG327 AG329 AG331 AG334 AG337 AG339:AG343 AG345 AG347:AG351 AG355:AG358 AG361:AG362 AG364 AG366 AG368 AG370:AG379 AG383:AG385 AG387:AG392 AG394:AG395 AG399 AG401 AG404:AG407 AG409 AG411:AG413 AG415:AG417 AG420:AG424 AG426 AG428:AG429 AG431:AG432 AG436:AG439 AG442:AG443 AG445 AG447 AG449:AG451 AG453 AG456:AG459 AG461 AG466:AG467 AG469:AG470 AG472:AG473 AG476:AG479">
    <cfRule type="iconSet" priority="43">
      <iconSet>
        <cfvo type="percent" val="0"/>
        <cfvo type="num" val="15" gte="0"/>
        <cfvo type="num" val="30" gte="0"/>
      </iconSet>
    </cfRule>
  </conditionalFormatting>
  <conditionalFormatting sqref="AJ2:AJ3 AJ5:AJ6 AJ12 AJ16 AJ19 AJ22 AJ25 AJ37 AJ39:AJ40 AJ42 AJ46 AJ48 AJ51:AJ52 AJ54:AJ55 AJ59 AJ61 AJ64 AJ70:AJ71 AJ74:AJ75 AJ85:AJ87 AJ89 AJ92 AJ94:AJ99 AJ103 AJ105 AJ107:AJ108 AJ113:AJ114 AJ123 AJ129:AJ130 AJ133 AJ138 AJ141 AJ146:AJ147 AJ150 AJ158:AJ159 AJ164 AJ166 AJ168 AJ170:AJ171 AJ173 AJ182 AJ184 AJ190 AJ194 AJ197 AJ199 AJ209 AJ211 AJ218:AJ219 AJ222 AJ234 AJ236:AJ237 AJ240:AJ241 AJ243 AJ248:AJ249 AJ260:AJ261 AJ264 AJ266 AJ269:AJ271 AJ273 AJ276 AJ280 AJ282 AJ291 AJ294 AJ296 AJ298:AJ300 AJ302:AJ304 AJ307 AJ313 AJ315 AJ318 AJ321 AJ323:AJ324 AJ328 AJ333 AJ335:AJ336 AJ344 AJ346 AJ350 AJ352 AJ354 AJ360 AJ368 AJ379:AJ382 AJ384 AJ386 AJ391:AJ392 AJ397:AJ398 AJ400 AJ402:AJ403 AJ406 AJ411 AJ418 AJ425:AJ427 AJ430 AJ433:AJ434 AJ436 AJ440:AJ441 AJ444:AJ446 AJ448 AJ452:AJ455 AJ463 AJ467 AJ470:AJ471 AJ474 AJ478 AJ480:AJ482 AJ484">
    <cfRule type="iconSet" priority="42">
      <iconSet>
        <cfvo type="percent" val="0"/>
        <cfvo type="num" val="15" gte="0"/>
        <cfvo type="num" val="30" gte="0"/>
      </iconSet>
    </cfRule>
  </conditionalFormatting>
  <conditionalFormatting sqref="AJ4 AJ7:AJ11 AJ13:AJ15 AJ17:AJ18 AJ20:AJ21 AJ23:AJ24 AJ26:AJ36 AJ38 AJ41 AJ43:AJ45 AJ47 AJ49:AJ50 AJ53 AJ56:AJ58 AJ60 AJ62:AJ63 AJ65:AJ69 AJ72:AJ73 AJ76:AJ84 AJ88 AJ90:AJ91 AJ93 AJ100:AJ102 AJ104 AJ106 AJ109:AJ112 AJ115:AJ122 AJ124:AJ128 AJ131:AJ132 AJ134:AJ137 AJ139:AJ140 AJ142:AJ145 AJ148:AJ149 AJ151:AJ157 AJ160:AJ163 AJ165 AJ167 AJ169 AJ172 AJ174:AJ181 AJ183 AJ185:AJ189 AJ191:AJ193 AJ195:AJ196 AJ198 AJ200:AJ208 AJ210 AJ212:AJ217 AJ220:AJ221 AJ223:AJ233 AJ235 AJ238:AJ239 AJ242 AJ244:AJ247 AJ250:AJ259 AJ262:AJ263 AJ265 AJ267:AJ268 AJ272 AJ274:AJ275 AJ277:AJ279 AJ281 AJ283:AJ290 AJ292:AJ293 AJ295 AJ297 AJ301 AJ305:AJ306 AJ308:AJ312 AJ314 AJ316:AJ317 AJ319:AJ320 AJ322 AJ325:AJ327 AJ329:AJ332 AJ334 AJ337:AJ343 AJ345 AJ347:AJ349 AJ351 AJ353 AJ355:AJ359 AJ361:AJ367 AJ369:AJ378 AJ383 AJ385 AJ387:AJ390 AJ393:AJ396 AJ399 AJ401 AJ404:AJ405 AJ407:AJ410 AJ412:AJ417 AJ419:AJ424 AJ428:AJ429 AJ431:AJ432 AJ435 AJ437:AJ439 AJ442:AJ443 AJ447 AJ449:AJ451 AJ456:AJ462 AJ464:AJ466 AJ468:AJ469 AJ472:AJ473 AJ475:AJ477 AJ479 AJ483">
    <cfRule type="iconSet" priority="41">
      <iconSet>
        <cfvo type="percent" val="0"/>
        <cfvo type="num" val="15" gte="0"/>
        <cfvo type="num" val="30" gte="0"/>
      </iconSet>
    </cfRule>
  </conditionalFormatting>
  <conditionalFormatting sqref="AM2:AM12 AM15:AM25 AM28 AM31:AM34 AM36:AM43 AM45:AM56 AM58:AM65 AM67:AM88 AM90:AM110 AM112:AM125 AM127:AM133 AM135:AM148 AM150:AM152 AM154:AM173 AM177:AM209 AM211:AM244 AM247:AM251 AM253:AM339 AM341:AM358 AM360:AM361 AM363:AM376 AM378:AM410 AM412 AM414:AM422 AM424:AM484">
    <cfRule type="iconSet" priority="40">
      <iconSet>
        <cfvo type="percent" val="0"/>
        <cfvo type="num" val="15" gte="0"/>
        <cfvo type="num" val="30" gte="0"/>
      </iconSet>
    </cfRule>
  </conditionalFormatting>
  <conditionalFormatting sqref="AM13:AM14 AM26:AM27 AM29:AM30 AM35 AM44 AM57 AM66 AM89 AM111 AM126 AM134 AM149 AM153 AM174:AM176 AM210 AM245:AM246 AM252 AM340 AM359 AM362 AM377 AM411 AM413 AM423">
    <cfRule type="iconSet" priority="39">
      <iconSet>
        <cfvo type="percent" val="0"/>
        <cfvo type="num" val="15" gte="0"/>
        <cfvo type="num" val="30" gte="0"/>
      </iconSet>
    </cfRule>
  </conditionalFormatting>
  <conditionalFormatting sqref="AP2:AP8 AP10:AP12 AP15:AP17 AP19:AP25 AP28 AP30 AP32:AP40 AP42:AP56 AP58:AP65 AP67:AP80 AP82:AP125 AP127:AP133 AP135:AP138 AP140:AP148 AP150:AP156 AP158:AP164 AP166:AP175 AP179:AP188 AP190:AP232 AP234:AP241 AP243:AP251 AP253 AP255 AP257:AP267 AP269:AP276 AP278:AP285 AP287:AP339 AP341:AP356 AP358:AP361 AP363:AP376 AP378:AP384 AP386:AP388 AP390:AP410 AP412 AP414:AP422 AP424:AP457 AP459:AP484">
    <cfRule type="iconSet" priority="38">
      <iconSet>
        <cfvo type="percent" val="0"/>
        <cfvo type="num" val="15" gte="0"/>
        <cfvo type="num" val="30" gte="0"/>
      </iconSet>
    </cfRule>
  </conditionalFormatting>
  <conditionalFormatting sqref="AP9 AP13:AP14 AP18 AP26:AP27 AP29 AP31 AP41 AP57 AP66 AP81 AP126 AP134 AP139 AP149 AP157 AP165 AP176:AP178 AP189 AP233 AP242 AP252 AP254 AP256 AP268 AP277 AP286 AP340 AP357 AP362 AP377 AP385 AP389 AP411 AP413 AP423 AP458">
    <cfRule type="iconSet" priority="37">
      <iconSet>
        <cfvo type="percent" val="0"/>
        <cfvo type="num" val="15" gte="0"/>
        <cfvo type="num" val="30" gte="0"/>
      </iconSet>
    </cfRule>
  </conditionalFormatting>
  <conditionalFormatting sqref="AS2:AS6 AS8 AS10:AS12 AS15:AS16 AS19:AS23 AS25 AS32:AS33 AS36:AS38 AS40 AS42:AS43 AS46 AS48:AS49 AS51:AS52 AS54:AS55 AS65 AS67:AS71 AS73:AS75 AS77:AS79 AS86:AS91 AS94:AS96 AS98:AS99 AS101:AS103 AS105:AS108 AS110 AS112:AS113 AS116 AS118:AS121 AS123 AS127:AS132 AS136:AS138 AS141 AS147:AS148 AS150:AS151 AS155 AS158:AS161 AS163:AS164 AS166:AS172 AS182 AS184:AS185 AS190 AS192 AS194 AS196:AS199 AS201 AS204 AS206:AS209 AS211:AS213 AS215:AS218 AS220 AS222:AS223 AS225:AS226 AS228:AS230 AS233:AS235 AS237:AS238 AS240:AS243 AS245 AS247:AS251 AS260:AS264 AS266 AS269:AS276 AS278:AS280 AS282:AS283 AS285 AS287:AS291 AS293:AS296 AS298:AS300 AS302:AS330 AS332:AS333 AS335:AS337 AS339 AS342 AS344:AS346 AS350:AS355 AS358:AS360 AS363 AS365 AS367:AS372 AS376 AS381:AS382 AS384 AS386:AS388 AS390:AS393 AS395 AS397:AS398 AS400 AS405:AS406 AS408:AS412 AS414 AS416 AS418:AS419 AS421:AS422 AS426:AS428 AS430:AS432 AS434:AS437 AS439 AS441:AS450 AS452:AS457 AS459 AS462:AS472 AS474 AS476:AS484">
    <cfRule type="iconSet" priority="36">
      <iconSet>
        <cfvo type="percent" val="0"/>
        <cfvo type="num" val="15" gte="0"/>
        <cfvo type="num" val="30" gte="0"/>
      </iconSet>
    </cfRule>
  </conditionalFormatting>
  <conditionalFormatting sqref="AS7 AS9 AS13:AS14 AS17:AS18 AS24 AS26:AS31 AS34:AS35 AS39 AS41 AS44:AS45 AS47 AS50 AS53 AS56:AS64 AS66 AS72 AS76 AS80:AS85 AS92:AS93 AS97 AS100 AS104 AS109 AS111 AS114:AS115 AS117 AS122 AS124:AS126 AS133:AS135 AS139:AS140 AS142:AS146 AS149 AS152:AS154 AS156:AS157 AS162 AS165 AS173:AS181 AS183 AS186:AS189 AS191 AS193 AS195 AS200 AS202:AS203 AS205 AS210 AS214 AS219 AS221 AS224 AS227 AS231:AS232 AS236 AS239 AS244 AS246 AS252:AS259 AS265 AS267:AS268 AS277 AS281 AS284 AS286 AS292 AS297 AS301 AS331 AS334 AS338 AS340:AS341 AS343 AS347:AS349 AS356:AS357 AS361:AS362 AS364 AS366 AS373:AS375 AS377:AS380 AS383 AS385 AS389 AS394 AS396 AS399 AS401:AS404 AS407 AS413 AS415 AS417 AS420 AS423:AS425 AS429 AS433 AS438 AS440 AS451 AS458 AS460:AS461 AS473 AS475">
    <cfRule type="iconSet" priority="35">
      <iconSet>
        <cfvo type="percent" val="0"/>
        <cfvo type="num" val="15" gte="0"/>
        <cfvo type="num" val="30" gte="0"/>
      </iconSet>
    </cfRule>
  </conditionalFormatting>
  <conditionalFormatting sqref="AV2:AV12 AV15:AV25 AV28 AV30 AV32:AV33 AV35:AV40 AV42:AV43 AV46:AV55 AV58:AV60 AV65 AV67:AV71 AV73:AV80 AV82:AV83 AV85:AV91 AV93:AV103 AV105:AV107 AV109 AV111:AV116 AV118:AV121 AV125 AV127:AV133 AV136:AV138 AV141 AV144:AV148 AV150 AV155 AV158:AV164 AV166 AV168:AV171 AV173:AV174 AV182:AV185 AV188 AV190:AV192 AV194 AV196:AV227 AV229:AV230 AV234:AV250 AV255:AV257 AV259:AV264 AV266 AV269:AV276 AV280:AV285 AV288:AV300 AV302:AV303 AV305:AV310 AV312:AV316 AV318:AV330 AV332:AV333 AV335:AV336 AV338:AV339 AV341:AV346 AV348 AV350:AV355 AV358:AV360 AV363:AV369 AV371:AV372 AV374:AV376 AV378:AV382 AV384 AV386:AV388 AV390:AV394 AV396:AV403 AV405:AV412 AV414 AV416:AV422 AV424 AV427:AV428 AV430:AV437 AV439:AV449 AV451:AV452 AV454:AV468 AV470:AV472 AV474 AV476:AV484">
    <cfRule type="iconSet" priority="34">
      <iconSet>
        <cfvo type="percent" val="0"/>
        <cfvo type="num" val="15" gte="0"/>
        <cfvo type="num" val="30" gte="0"/>
      </iconSet>
    </cfRule>
  </conditionalFormatting>
  <conditionalFormatting sqref="AV13:AV14 AV26:AV27 AV29 AV31 AV34 AV41 AV44:AV45 AV56:AV57 AV61:AV64 AV66 AV72 AV81 AV84 AV92 AV104 AV108 AV110 AV117 AV122:AV124 AV126 AV134:AV135 AV139:AV140 AV142:AV143 AV149 AV151:AV154 AV156:AV157 AV165 AV167 AV172 AV175:AV181 AV186:AV187 AV189 AV193 AV195 AV228 AV231:AV233 AV251:AV254 AV258 AV265 AV267:AV268 AV277:AV279 AV286:AV287 AV301 AV304 AV311 AV317 AV331 AV334 AV337 AV340 AV347 AV349 AV356:AV357 AV361:AV362 AV370 AV373 AV377 AV383 AV385 AV389 AV395 AV404 AV413 AV415 AV423 AV425:AV426 AV429 AV438 AV450 AV453 AV469 AV473 AV475">
    <cfRule type="iconSet" priority="33">
      <iconSet>
        <cfvo type="percent" val="0"/>
        <cfvo type="num" val="15" gte="0"/>
        <cfvo type="num" val="30" gte="0"/>
      </iconSet>
    </cfRule>
  </conditionalFormatting>
  <conditionalFormatting sqref="AY2:AY8 AY10:AY12 AY15:AY25 AY30 AY32:AY40 AY42:AY44 AY46:AY55 AY58:AY61 AY63:AY65 AY67:AY83 AY85:AY125 AY127:AY133 AY135:AY138 AY140:AY148 AY150:AY161 AY163:AY173 AY177 AY179:AY209 AY211:AY251 AY253:AY255 AY257:AY267 AY269:AY285 AY287:AY303 AY305:AY339 AY341:AY361 AY363:AY376 AY378:AY384 AY386:AY388 AY390:AY400 AY402:AY403 AY405:AY410 AY412 AY414:AY420 AY422 AY424:AY425 AY427:AY457 AY460:AY484">
    <cfRule type="iconSet" priority="32">
      <iconSet>
        <cfvo type="percent" val="0"/>
        <cfvo type="num" val="15" gte="0"/>
        <cfvo type="num" val="30" gte="0"/>
      </iconSet>
    </cfRule>
  </conditionalFormatting>
  <conditionalFormatting sqref="AY9 AY13:AY14 AY26:AY29 AY31 AY41 AY45 AY56:AY57 AY62 AY66 AY84 AY126 AY134 AY139 AY149 AY162 AY174:AY176 AY178 AY210 AY252 AY256 AY268 AY286 AY304 AY340 AY362 AY377 AY385 AY389 AY401 AY404 AY411 AY413 AY421 AY423 AY426 AY458:AY459">
    <cfRule type="iconSet" priority="31">
      <iconSet>
        <cfvo type="percent" val="0"/>
        <cfvo type="num" val="15" gte="0"/>
        <cfvo type="num" val="30" gte="0"/>
      </iconSet>
    </cfRule>
  </conditionalFormatting>
  <conditionalFormatting sqref="BB2:BB3 BB5:BB8 BB10 BB12 BB15:BB25 BB28 BB30:BB43 BB45:BB49 BB51:BB56 BB58:BB65 BB67:BB80 BB82:BB88 BB90:BB125 BB127:BB133 BB135:BB148 BB150:BB160 BB162:BB175 BB177:BB241 BB243:BB250 BB253:BB255 BB257:BB261 BB263:BB269 BB272:BB285 BB287:BB292 BB294:BB319 BB321:BB339 BB341:BB356 BB358:BB361 BB363:BB376 BB378:BB380 BB382:BB388 BB390:BB410 BB412 BB414:BB419 BB421:BB422 BB424:BB430 BB432:BB438 BB440:BB449 BB451:BB454 BB457:BB484">
    <cfRule type="iconSet" priority="28">
      <iconSet>
        <cfvo type="percent" val="0"/>
        <cfvo type="num" val="15" gte="0"/>
        <cfvo type="num" val="30" gte="0"/>
      </iconSet>
    </cfRule>
  </conditionalFormatting>
  <conditionalFormatting sqref="BB4 BB9 BB11 BB13:BB14 BB26:BB27 BB29 BB44 BB50 BB57 BB66 BB81 BB89 BB126 BB134 BB149 BB161 BB176 BB242 BB251:BB252 BB256 BB262 BB270:BB271 BB286 BB293 BB320 BB340 BB357 BB362 BB377 BB381 BB389 BB411 BB413 BB420 BB423 BB431 BB439 BB450 BB455:BB456">
    <cfRule type="iconSet" priority="27">
      <iconSet>
        <cfvo type="percent" val="0"/>
        <cfvo type="num" val="15" gte="0"/>
        <cfvo type="num" val="30" gte="0"/>
      </iconSet>
    </cfRule>
  </conditionalFormatting>
  <conditionalFormatting sqref="BE2:BE3 BE5:BE12 BE15:BE25 BE28 BE30 BE32:BE33 BE36:BE37 BE39:BE40 BE42:BE43 BE46:BE55 BE58 BE64:BE65 BE67:BE71 BE73:BE78 BE80:BE88 BE90 BE92:BE108 BE110:BE119 BE121 BE123 BE125 BE127:BE130 BE133 BE136:BE138 BE143:BE144 BE146:BE148 BE150:BE151 BE154:BE155 BE158:BE164 BE166 BE168:BE171 BE173:BE174 BE182:BE185 BE188 BE190:BE192 BE194 BE196:BE209 BE211:BE217 BE219:BE223 BE225:BE227 BE229 BE233:BE235 BE237:BE250 BE254:BE257 BE259:BE264 BE266:BE267 BE269:BE276 BE278:BE285 BE288:BE300 BE302:BE316 BE318:BE330 BE332:BE333 BE335:BE336 BE338:BE339 BE342:BE346 BE350 BE352:BE354 BE356 BE358:BE360 BE363:BE365 BE367 BE369:BE372 BE374:BE375 BE378:BE388 BE390:BE394 BE396:BE398 BE400:BE402 BE405:BE412 BE414:BE420 BE422 BE425 BE427:BE428 BE430:BE437 BE439:BE459 BE461:BE472 BE474:BE476 BE478:BE484">
    <cfRule type="iconSet" priority="26">
      <iconSet>
        <cfvo type="percent" val="0"/>
        <cfvo type="num" val="15" gte="0"/>
        <cfvo type="num" val="30" gte="0"/>
      </iconSet>
    </cfRule>
  </conditionalFormatting>
  <conditionalFormatting sqref="BE4 BE13:BE14 BE26:BE27 BE29 BE31 BE34:BE35 BE38 BE41 BE44:BE45 BE56:BE57 BE59:BE63 BE66 BE72 BE79 BE89 BE91 BE109 BE120 BE122 BE124 BE126 BE131:BE132 BE134:BE135 BE139:BE142 BE145 BE149 BE152:BE153 BE156:BE157 BE165 BE167 BE172 BE175:BE181 BE186:BE187 BE189 BE193 BE195 BE210 BE218 BE224 BE228 BE230:BE232 BE236 BE251:BE253 BE258 BE265 BE268 BE277 BE286:BE287 BE301 BE317 BE331 BE334 BE337 BE340:BE341 BE347:BE349 BE351 BE355 BE357 BE361:BE362 BE366 BE368 BE373 BE376:BE377 BE389 BE395 BE399 BE403:BE404 BE413 BE421 BE423:BE424 BE426 BE429 BE438 BE460 BE473 BE477">
    <cfRule type="iconSet" priority="25">
      <iconSet>
        <cfvo type="percent" val="0"/>
        <cfvo type="num" val="15" gte="0"/>
        <cfvo type="num" val="30" gte="0"/>
      </iconSet>
    </cfRule>
  </conditionalFormatting>
  <conditionalFormatting sqref="BH2:BH8 BH10:BH12 BH15:BH17 BH19:BH25 BH30 BH32:BH34 BH36:BH40 BH42:BH51 BH53:BH56 BH59:BH60 BH64:BH65 BH67:BH71 BH73:BH78 BH80:BH111 BH113:BH120 BH125 BH127:BH133 BH135:BH139 BH141:BH143 BH145:BH148 BH150:BH152 BH154:BH174 BH178:BH187 BH189:BH209 BH211:BH213 BH215:BH223 BH226:BH231 BH233:BH243 BH245:BH251 BH253:BH266 BH269:BH276 BH278:BH285 BH287:BH291 BH293 BH295:BH303 BH305:BH320 BH322:BH338 BH341:BH346 BH348 BH351:BH361 BH363:BH366 BH369 BH371:BH375 BH378:BH382 BH384 BH386:BH388 BH390 BH392:BH396 BH398:BH400 BH402:BH403 BH405:BH412 BH414:BH422 BH424:BH444 BH446:BH459 BH461:BH476 BH478:BH483">
    <cfRule type="iconSet" priority="24">
      <iconSet>
        <cfvo type="percent" val="0"/>
        <cfvo type="num" val="15" gte="0"/>
        <cfvo type="num" val="30" gte="0"/>
      </iconSet>
    </cfRule>
  </conditionalFormatting>
  <conditionalFormatting sqref="BH9 BH13:BH14 BH18 BH26:BH29 BH31 BH35 BH41 BH52 BH57:BH58 BH61:BH63 BH66 BH72 BH79 BH112 BH121:BH124 BH126 BH134 BH140 BH144 BH149 BH153 BH175:BH177 BH188 BH210 BH214 BH224:BH225 BH232 BH244 BH252 BH267:BH268 BH277 BH286 BH292 BH294 BH304 BH321 BH339:BH340 BH347 BH349:BH350 BH362 BH367:BH368 BH370 BH376:BH377 BH383 BH385 BH389 BH391 BH397 BH401 BH404 BH413 BH423 BH445 BH460 BH477 BH484">
    <cfRule type="iconSet" priority="23">
      <iconSet>
        <cfvo type="percent" val="0"/>
        <cfvo type="num" val="15" gte="0"/>
        <cfvo type="num" val="30" gte="0"/>
      </iconSet>
    </cfRule>
  </conditionalFormatting>
  <conditionalFormatting sqref="BK2:BK9 BK11 BK15:BK18 BK20:BK21 BK24:BK25 BK32:BK33 BK36:BK38 BK40 BK43 BK46:BK47 BK49:BK55 BK59 BK65 BK68:BK71 BK73:BK75 BK79 BK83:BK84 BK86:BK91 BK94:BK101 BK103 BK105 BK108 BK110 BK113 BK118 BK121 BK123 BK127:BK133 BK138 BK141:BK142 BK144:BK145 BK147 BK150 BK155 BK158:BK159 BK161:BK162 BK164 BK166 BK168 BK170:BK175 BK182:BK184 BK187:BK188 BK190 BK194 BK196:BK199 BK202 BK205 BK207:BK209 BK211 BK213 BK215:BK217 BK221:BK227 BK230:BK231 BK234:BK237 BK239:BK241 BK243 BK246:BK249 BK253 BK257 BK259:BK261 BK266 BK270:BK276 BK278:BK280 BK282:BK283 BK288 BK290:BK293 BK295:BK296 BK298:BK300 BK302:BK303 BK305:BK308 BK310 BK312:BK315 BK319:BK325 BK327:BK328 BK330 BK332:BK336 BK339 BK343:BK346 BK350 BK352:BK354 BK358 BK360 BK363 BK365:BK366 BK368:BK369 BK371:BK372 BK374 BK378 BK380:BK382 BK384 BK386:BK388 BK391:BK393 BK396 BK398 BK400 BK402:BK403 BK406 BK408:BK410 BK414 BK417:BK418 BK422 BK424 BK430:BK431 BK433:BK436 BK440:BK441 BK444:BK450 BK452:BK455 BK457 BK461 BK463:BK466 BK468 BK470:BK472 BK474:BK475 BK477:BK482 BK484">
    <cfRule type="iconSet" priority="22">
      <iconSet>
        <cfvo type="percent" val="0"/>
        <cfvo type="num" val="15" gte="0"/>
        <cfvo type="num" val="30" gte="0"/>
      </iconSet>
    </cfRule>
  </conditionalFormatting>
  <conditionalFormatting sqref="BK10 BK12:BK14 BK19 BK22:BK23 BK26:BK31 BK34:BK35 BK39 BK41:BK42 BK44:BK45 BK48 BK56:BK58 BK60:BK64 BK66:BK67 BK72 BK76:BK78 BK80:BK82 BK85 BK92:BK93 BK102 BK104 BK106:BK107 BK109 BK111:BK112 BK114:BK117 BK119:BK120 BK122 BK124:BK126 BK134:BK137 BK139:BK140 BK143 BK146 BK148:BK149 BK151:BK154 BK156:BK157 BK160 BK163 BK165 BK167 BK169 BK176:BK181 BK185:BK186 BK189 BK191:BK193 BK195 BK200:BK201 BK203:BK204 BK206 BK210 BK212 BK214 BK218:BK220 BK228:BK229 BK232:BK233 BK238 BK242 BK244:BK245 BK250:BK252 BK254:BK256 BK258 BK262:BK265 BK267:BK269 BK277 BK281 BK284:BK287 BK289 BK294 BK297 BK301 BK304 BK309 BK311 BK316:BK318 BK326 BK329 BK331 BK337:BK338 BK340:BK342 BK347:BK349 BK351 BK355:BK357 BK359 BK361:BK362 BK364 BK367 BK370 BK373 BK375:BK377 BK379 BK383 BK385 BK389:BK390 BK394:BK395 BK397 BK399 BK401 BK404:BK405 BK407 BK411:BK413 BK415:BK416 BK419:BK421 BK423 BK425:BK429 BK432 BK437:BK439 BK442:BK443 BK451 BK456 BK458:BK460 BK462 BK467 BK469 BK473 BK476 BK483">
    <cfRule type="iconSet" priority="21">
      <iconSet>
        <cfvo type="percent" val="0"/>
        <cfvo type="num" val="15" gte="0"/>
        <cfvo type="num" val="30" gte="0"/>
      </iconSet>
    </cfRule>
  </conditionalFormatting>
  <conditionalFormatting sqref="BN2:BN8 BN10:BN12 BN15:BN17 BN19:BN25 BN30 BN32:BN34 BN36:BN40 BN42:BN43 BN46:BN55 BN58:BN60 BN64:BN65 BN67:BN80 BN82:BN91 BN93:BN103 BN105:BN113 BN116 BN118:BN121 BN123:BN124 BN127:BN133 BN136:BN138 BN141:BN142 BN144:BN148 BN150 BN153 BN155 BN158:BN164 BN166:BN175 BN179 BN182:BN185 BN187:BN188 BN190 BN192 BN194:BN209 BN211:BN251 BN253 BN255:BN267 BN269:BN276 BN278:BN285 BN287:BN300 BN302:BN303 BN305:BN339 BN342:BN346 BN348:BN354 BN356 BN358:BN360 BN363:BN376 BN378:BN384 BN386:BN388 BN390:BN398 BN400 BN402:BN403 BN405:BN412 BN414:BN422 BN425:BN428 BN430:BN437 BN439:BN474 BN476:BN484">
    <cfRule type="iconSet" priority="20">
      <iconSet>
        <cfvo type="percent" val="0"/>
        <cfvo type="num" val="15" gte="0"/>
        <cfvo type="num" val="30" gte="0"/>
      </iconSet>
    </cfRule>
  </conditionalFormatting>
  <conditionalFormatting sqref="BN9 BN13:BN14 BN18 BN26:BN29 BN31 BN35 BN41 BN44:BN45 BN56:BN57 BN61:BN63 BN66 BN81 BN92 BN104 BN114:BN115 BN117 BN122 BN125:BN126 BN134:BN135 BN139:BN140 BN143 BN149 BN151:BN152 BN154 BN156:BN157 BN165 BN176:BN178 BN180:BN181 BN186 BN189 BN191 BN193 BN210 BN252 BN254 BN268 BN277 BN286 BN301 BN304 BN340:BN341 BN347 BN355 BN357 BN361:BN362 BN377 BN385 BN389 BN399 BN401 BN404 BN413 BN423:BN424 BN429 BN438 BN475">
    <cfRule type="iconSet" priority="19">
      <iconSet>
        <cfvo type="percent" val="0"/>
        <cfvo type="num" val="15" gte="0"/>
        <cfvo type="num" val="30" gte="0"/>
      </iconSet>
    </cfRule>
  </conditionalFormatting>
  <conditionalFormatting sqref="BQ2:BQ9 BQ11:BQ12 BQ16 BQ19 BQ22 BQ24:BQ25 BQ30 BQ33 BQ35:BQ43 BQ45:BQ47 BQ49 BQ51:BQ52 BQ54:BQ55 BQ58:BQ60 BQ65 BQ68:BQ71 BQ73:BQ75 BQ77 BQ82:BQ99 BQ101 BQ103 BQ105:BQ108 BQ111:BQ113 BQ116 BQ121 BQ123 BQ127:BQ133 BQ136:BQ138 BQ141 BQ145:BQ147 BQ150:BQ151 BQ155 BQ158:BQ159 BQ161:BQ164 BQ166:BQ168 BQ170:BQ171 BQ173:BQ174 BQ182:BQ185 BQ187:BQ188 BQ190 BQ194 BQ196:BQ197 BQ199 BQ201 BQ203:BQ209 BQ211 BQ213 BQ217 BQ221:BQ222 BQ224:BQ228 BQ230:BQ232 BQ234 BQ236:BQ238 BQ241:BQ244 BQ246:BQ249 BQ253 BQ255 BQ257:BQ261 BQ263 BQ266 BQ269:BQ271 BQ273:BQ276 BQ278:BQ283 BQ288:BQ293 BQ295:BQ296 BQ298:BQ300 BQ302:BQ308 BQ310 BQ312:BQ315 BQ318:BQ339 BQ341:BQ342 BQ344 BQ346 BQ349:BQ350 BQ352:BQ354 BQ360 BQ363:BQ369 BQ371:BQ374 BQ378:BQ382 BQ384:BQ387 BQ391:BQ398 BQ400 BQ402:BQ406 BQ408 BQ410 BQ412 BQ414:BQ415 BQ417:BQ419 BQ422 BQ424:BQ427 BQ430 BQ433:BQ437 BQ440:BQ441 BQ444:BQ448 BQ452:BQ455 BQ462:BQ466 BQ471 BQ475 BQ477:BQ482 BQ484">
    <cfRule type="iconSet" priority="18">
      <iconSet>
        <cfvo type="percent" val="0"/>
        <cfvo type="num" val="15" gte="0"/>
        <cfvo type="num" val="30" gte="0"/>
      </iconSet>
    </cfRule>
  </conditionalFormatting>
  <conditionalFormatting sqref="BQ10 BQ13:BQ15 BQ17:BQ18 BQ20:BQ21 BQ23 BQ26:BQ29 BQ31:BQ32 BQ34 BQ44 BQ48 BQ50 BQ53 BQ56:BQ57 BQ61:BQ64 BQ66:BQ67 BQ72 BQ76 BQ78:BQ81 BQ100 BQ102 BQ104 BQ109:BQ110 BQ114:BQ115 BQ117:BQ120 BQ122 BQ124:BQ126 BQ134:BQ135 BQ139:BQ140 BQ142:BQ144 BQ148:BQ149 BQ152:BQ154 BQ156:BQ157 BQ160 BQ165 BQ169 BQ172 BQ175:BQ181 BQ186 BQ189 BQ191:BQ193 BQ195 BQ198 BQ200 BQ202 BQ210 BQ212 BQ214:BQ216 BQ218:BQ220 BQ223 BQ229 BQ233 BQ235 BQ239:BQ240 BQ245 BQ250:BQ252 BQ254 BQ256 BQ262 BQ264:BQ265 BQ267:BQ268 BQ272 BQ277 BQ284:BQ287 BQ294 BQ297 BQ301 BQ309 BQ311 BQ316:BQ317 BQ340 BQ343 BQ345 BQ347:BQ348 BQ351 BQ355:BQ359 BQ361:BQ362 BQ370 BQ375:BQ377 BQ383 BQ388:BQ390 BQ399 BQ401 BQ407 BQ409 BQ411 BQ413 BQ416 BQ420:BQ421 BQ423 BQ428:BQ429 BQ431:BQ432 BQ438:BQ439 BQ442:BQ443 BQ449:BQ451 BQ456:BQ461 BQ467:BQ470 BQ472:BQ474 BQ476 BQ483">
    <cfRule type="iconSet" priority="17">
      <iconSet>
        <cfvo type="percent" val="0"/>
        <cfvo type="num" val="15" gte="0"/>
        <cfvo type="num" val="30" gte="0"/>
      </iconSet>
    </cfRule>
  </conditionalFormatting>
  <conditionalFormatting sqref="BT3 BT12 BT15 BT19 BT39 BT46 BT48 BT54 BT65 BT68 BT70 BT85 BT87 BT95 BT105:BT106 BT113:BT114 BT129 BT138 BT147 BT150 BT158 BT166 BT182 BT211 BT243 BT260 BT266 BT271 BT274 BT276 BT291 BT302 BT305 BT315:BT316 BT319 BT323 BT325 BT328 BT332 BT335 BT343:BT345 BT359 BT390 BT402 BT427 BT444 BT446 BT448 BT462 BT465 BT468 BT471 BT474:BT475 BT478 BT482">
    <cfRule type="iconSet" priority="16">
      <iconSet>
        <cfvo type="percent" val="0"/>
        <cfvo type="num" val="15" gte="0"/>
        <cfvo type="num" val="30" gte="0"/>
      </iconSet>
    </cfRule>
  </conditionalFormatting>
  <conditionalFormatting sqref="BT2 BT4:BT11 BT13:BT14 BT16:BT18 BT20:BT38 BT40:BT45 BT47 BT49:BT53 BT55:BT64 BT66:BT67 BT69 BT71:BT84 BT86 BT88:BT94 BT96:BT104 BT107:BT112 BT115:BT128 BT130:BT137 BT139:BT146 BT148:BT149 BT151:BT157 BT159:BT165 BT167:BT181 BT183:BT210 BT212:BT242 BT244:BT259 BT261:BT265 BT267:BT270 BT272:BT273 BT275 BT277:BT290 BT292:BT301 BT303:BT304 BT306:BT314 BT317:BT318 BT320:BT322 BT324 BT326:BT327 BT329:BT331 BT333:BT334 BT336:BT342 BT346:BT358 BT360:BT389 BT391:BT401 BT403:BT426 BT428:BT443 BT445 BT447 BT449:BT461 BT463:BT464 BT466:BT467 BT469:BT470 BT472:BT473 BT476:BT477 BT479:BT481 BT483:BT484">
    <cfRule type="iconSet" priority="15">
      <iconSet>
        <cfvo type="percent" val="0"/>
        <cfvo type="num" val="15" gte="0"/>
        <cfvo type="num" val="30" gte="0"/>
      </iconSet>
    </cfRule>
  </conditionalFormatting>
  <conditionalFormatting sqref="BW2:BW3 BW5:BW8 BW11:BW12 BW16 BW19 BW22:BW25 BW30 BW32:BW33 BW36:BW40 BW42:BW43 BW46:BW50 BW52 BW54 BW58 BW65 BW68 BW70:BW71 BW74:BW75 BW77 BW82 BW85:BW87 BW89 BW94:BW97 BW99:BW100 BW103 BW105:BW108 BW112:BW113 BW116 BW123 BW128:BW131 BW133 BW136:BW138 BW141 BW145:BW147 BW150 BW152 BW155 BW159 BW161:BW162 BW164 BW166 BW168 BW170:BW171 BW174:BW175 BW182:BW185 BW187:BW188 BW190 BW194 BW196:BW201 BW203:BW209 BW211 BW213 BW215 BW217 BW219 BW222 BW224 BW228 BW230:BW231 BW234 BW237:BW244 BW247:BW249 BW258 BW260 BW266 BW269:BW271 BW273:BW276 BW278:BW280 BW282:BW283 BW288:BW296 BW298:BW300 BW302:BW304 BW306:BW308 BW310 BW312:BW315 BW318:BW326 BW328 BW330 BW333:BW339 BW341:BW346 BW352:BW354 BW358:BW360 BW363 BW365:BW366 BW368:BW369 BW371:BW373 BW376 BW380:BW382 BW384 BW386 BW391:BW393 BW395:BW396 BW398 BW400 BW402:BW403 BW405:BW406 BW408:BW411 BW414:BW415 BW418:BW419 BW426:BW428 BW430 BW433:BW436 BW440:BW442 BW444:BW448 BW452:BW455 BW457 BW462:BW465 BW470:BW471 BW474:BW475 BW477:BW482 BW484">
    <cfRule type="iconSet" priority="14">
      <iconSet>
        <cfvo type="percent" val="0"/>
        <cfvo type="num" val="15" gte="0"/>
        <cfvo type="num" val="30" gte="0"/>
      </iconSet>
    </cfRule>
  </conditionalFormatting>
  <conditionalFormatting sqref="BW4 BW9:BW10 BW13:BW15 BW17:BW18 BW20:BW21 BW26:BW29 BW31 BW34:BW35 BW41 BW44:BW45 BW51 BW53 BW55:BW57 BW59:BW64 BW66:BW67 BW69 BW72:BW73 BW76 BW78:BW81 BW83:BW84 BW88 BW90:BW93 BW98 BW101:BW102 BW104 BW109:BW111 BW114:BW115 BW117:BW122 BW124:BW127 BW132 BW134:BW135 BW139:BW140 BW142:BW144 BW148:BW149 BW151 BW153:BW154 BW156:BW158 BW160 BW163 BW165 BW167 BW169 BW172:BW173 BW176:BW181 BW186 BW189 BW191:BW193 BW195 BW202 BW210 BW212 BW214 BW216 BW218 BW220:BW221 BW223 BW225:BW227 BW229 BW232:BW233 BW235:BW236 BW245:BW246 BW250:BW257 BW259 BW261:BW265 BW267:BW268 BW272 BW277 BW281 BW284:BW287 BW297 BW301 BW305 BW309 BW311 BW316:BW317 BW327 BW329 BW331:BW332 BW340 BW347:BW351 BW355:BW357 BW361:BW362 BW364 BW367 BW370 BW374:BW375 BW377:BW379 BW383 BW385 BW387:BW390 BW394 BW397 BW399 BW401 BW404 BW407 BW412:BW413 BW416:BW417 BW420:BW425 BW429 BW431:BW432 BW437:BW439 BW443 BW449:BW451 BW456 BW458:BW461 BW466:BW469 BW472:BW473 BW476 BW483">
    <cfRule type="iconSet" priority="13">
      <iconSet>
        <cfvo type="percent" val="0"/>
        <cfvo type="num" val="15" gte="0"/>
        <cfvo type="num" val="30" gte="0"/>
      </iconSet>
    </cfRule>
  </conditionalFormatting>
  <conditionalFormatting sqref="BZ2:BZ8 BZ10:BZ12 BZ15:BZ19 BZ21:BZ22 BZ24:BZ25 BZ30 BZ32:BZ33 BZ36:BZ40 BZ42:BZ43 BZ46:BZ55 BZ58:BZ60 BZ65 BZ67:BZ76 BZ78 BZ80 BZ82:BZ103 BZ105:BZ107 BZ110 BZ112:BZ114 BZ116 BZ118:BZ121 BZ123 BZ127:BZ132 BZ136:BZ138 BZ141 BZ144:BZ147 BZ150 BZ152:BZ153 BZ155:BZ156 BZ158:BZ159 BZ161:BZ164 BZ166:BZ175 BZ177 BZ179:BZ180 BZ182:BZ184 BZ187:BZ188 BZ190 BZ192 BZ194 BZ197:BZ199 BZ201:BZ209 BZ211:BZ213 BZ215:BZ223 BZ225:BZ226 BZ228:BZ230 BZ232:BZ251 BZ253 BZ255 BZ257 BZ259:BZ264 BZ266 BZ269:BZ276 BZ278:BZ283 BZ285 BZ287:BZ300 BZ302:BZ303 BZ305:BZ330 BZ332:BZ333 BZ335:BZ339 BZ342 BZ344:BZ346 BZ348 BZ350 BZ352:BZ355 BZ358:BZ360 BZ363:BZ365 BZ367:BZ369 BZ371:BZ372 BZ376 BZ378:BZ384 BZ386 BZ388 BZ390:BZ398 BZ400 BZ402:BZ403 BZ405:BZ412 BZ414:BZ415 BZ417:BZ422 BZ424:BZ428 BZ430:BZ434 BZ436:BZ437 BZ439:BZ441 BZ443:BZ457 BZ459 BZ461:BZ476 BZ478:BZ484">
    <cfRule type="iconSet" priority="12">
      <iconSet>
        <cfvo type="percent" val="0"/>
        <cfvo type="num" val="15" gte="0"/>
        <cfvo type="num" val="30" gte="0"/>
      </iconSet>
    </cfRule>
  </conditionalFormatting>
  <conditionalFormatting sqref="BZ9 BZ13:BZ14 BZ20 BZ23 BZ26:BZ29 BZ31 BZ34:BZ35 BZ41 BZ44:BZ45 BZ56:BZ57 BZ61:BZ64 BZ66 BZ77 BZ79 BZ81 BZ104 BZ108:BZ109 BZ111 BZ115 BZ117 BZ122 BZ124:BZ126 BZ133:BZ135 BZ139:BZ140 BZ142:BZ143 BZ148:BZ149 BZ151 BZ154 BZ157 BZ160 BZ165 BZ176 BZ178 BZ181 BZ185:BZ186 BZ189 BZ191 BZ193 BZ195:BZ196 BZ200 BZ210 BZ214 BZ224 BZ227 BZ231 BZ252 BZ254 BZ256 BZ258 BZ265 BZ267:BZ268 BZ277 BZ284 BZ286 BZ301 BZ304 BZ331 BZ334 BZ340:BZ341 BZ343 BZ347 BZ349 BZ351 BZ356:BZ357 BZ361:BZ362 BZ366 BZ370 BZ373:BZ375 BZ377 BZ385 BZ387 BZ389 BZ399 BZ401 BZ404 BZ413 BZ416 BZ423 BZ429 BZ435 BZ438 BZ442 BZ458 BZ460 BZ477">
    <cfRule type="iconSet" priority="11">
      <iconSet>
        <cfvo type="percent" val="0"/>
        <cfvo type="num" val="15" gte="0"/>
        <cfvo type="num" val="30" gte="0"/>
      </iconSet>
    </cfRule>
  </conditionalFormatting>
  <conditionalFormatting sqref="CC3 CC6 CC8 CC12 CC19 CC25 CC37 CC40 CC42:CC43 CC48 CC51:CC52 CC68 CC70:CC71 CC73 CC75 CC85:CC86 CC94:CC97 CC99 CC103 CC108 CC113 CC128 CC130 CC138 CC146 CC161 CC166 CC171 CC182 CC184 CC190 CC194 CC197 CC205:CC209 CC211 CC213 CC217 CC221:CC222 CC238 CC240:CC243 CC247:CC249 CC270 CC275:CC276 CC278:CC280 CC283 CC291 CC298 CC300 CC302 CC304 CC306:CC307 CC310 CC313:CC314 CC319:CC321 CC323 CC328 CC330 CC332:CC333 CC339 CC342 CC346 CC352 CC360 CC363 CC381 CC384 CC396 CC402:CC403 CC408 CC410 CC414 CC425:CC426 CC433:CC434 CC444 CC446 CC448 CC452 CC463:CC464 CC471 CC475:CC476 CC480 CC484">
    <cfRule type="iconSet" priority="10">
      <iconSet>
        <cfvo type="percent" val="0"/>
        <cfvo type="num" val="15" gte="0"/>
        <cfvo type="num" val="30" gte="0"/>
      </iconSet>
    </cfRule>
  </conditionalFormatting>
  <conditionalFormatting sqref="CC2 CC4:CC5 CC7 CC9:CC11 CC13:CC18 CC20:CC24 CC26:CC36 CC38:CC39 CC41 CC44:CC47 CC49:CC50 CC53:CC67 CC69 CC72 CC74 CC76:CC84 CC87:CC93 CC98 CC100:CC102 CC104:CC107 CC109:CC112 CC114:CC127 CC129 CC131:CC137 CC139:CC145 CC147:CC160 CC162:CC165 CC167:CC170 CC172:CC181 CC183 CC185:CC189 CC191:CC193 CC195:CC196 CC198:CC204 CC210 CC212 CC214:CC216 CC218:CC220 CC223:CC237 CC239 CC244:CC246 CC250:CC269 CC271:CC274 CC277 CC281:CC282 CC284:CC290 CC292:CC297 CC299 CC301 CC303 CC305 CC308:CC309 CC311:CC312 CC315:CC318 CC322 CC324:CC327 CC329 CC331 CC334:CC338 CC340:CC341 CC343:CC345 CC347:CC351 CC353:CC359 CC361:CC362 CC364:CC380 CC382:CC383 CC385:CC395 CC397:CC401 CC404:CC407 CC409 CC411:CC413 CC415:CC424 CC427:CC432 CC435:CC443 CC445 CC447 CC449:CC451 CC453:CC462 CC465:CC470 CC472:CC474 CC477:CC479 CC481:CC483">
    <cfRule type="iconSet" priority="9">
      <iconSet>
        <cfvo type="percent" val="0"/>
        <cfvo type="num" val="15" gte="0"/>
        <cfvo type="num" val="30" gte="0"/>
      </iconSet>
    </cfRule>
  </conditionalFormatting>
  <conditionalFormatting sqref="CF3:CF4 CF6:CF8 CF12 CF19 CF25 CF30 CF33 CF35 CF40 CF43 CF46:CF48 CF55 CF60:CF61 CF69:CF71 CF73:CF75 CF79 CF81 CF85 CF87 CF90:CF91 CF96:CF100 CF102:CF103 CF105 CF113 CF121 CF127 CF130:CF131 CF138 CF140 CF142 CF146 CF148 CF150:CF151 CF155 CF158 CF161 CF163 CF168 CF171 CF182 CF184 CF187 CF190 CF197 CF200 CF205:CF209 CF211 CF215 CF217 CF221:CF222 CF224:CF225 CF231 CF234 CF237 CF240:CF244 CF247:CF248 CF253 CF259:CF260 CF271 CF273 CF275 CF279 CF283 CF289 CF291 CF297:CF300 CF302 CF304:CF307 CF312 CF317:CF318 CF320:CF324 CF326:CF330 CF332:CF333 CF339 CF344 CF346 CF352 CF354 CF359:CF360 CF363 CF366 CF371 CF380:CF382 CF386 CF391:CF393 CF396 CF400 CF402 CF419 CF424 CF427 CF430 CF433:CF434 CF444 CF446:CF448 CF452 CF454 CF456 CF463:CF464 CF471 CF475:CF476 CF480:CF482 CF484">
    <cfRule type="iconSet" priority="8">
      <iconSet>
        <cfvo type="percent" val="0"/>
        <cfvo type="num" val="15" gte="0"/>
        <cfvo type="num" val="30" gte="0"/>
      </iconSet>
    </cfRule>
  </conditionalFormatting>
  <conditionalFormatting sqref="CF2 CF5 CF9:CF11 CF13:CF18 CF20:CF24 CF26:CF29 CF31:CF32 CF34 CF36:CF39 CF41:CF42 CF44:CF45 CF49:CF54 CF56:CF59 CF62:CF68 CF72 CF76:CF78 CF80 CF82:CF84 CF86 CF88:CF89 CF92:CF95 CF101 CF104 CF106:CF112 CF114:CF120 CF122:CF126 CF128:CF129 CF132:CF137 CF139 CF141 CF143:CF145 CF147 CF149 CF152:CF154 CF156:CF157 CF159:CF160 CF162 CF164:CF167 CF169:CF170 CF172:CF181 CF183 CF185:CF186 CF188:CF189 CF191:CF196 CF198:CF199 CF201:CF204 CF210 CF212:CF214 CF216 CF218:CF220 CF223 CF226:CF230 CF232:CF233 CF235:CF236 CF238:CF239 CF245:CF246 CF249:CF252 CF254:CF258 CF261:CF270 CF272 CF274 CF276:CF278 CF280:CF282 CF284:CF288 CF290 CF292:CF296 CF301 CF303 CF308:CF311 CF313:CF316 CF319 CF325 CF331 CF334:CF338 CF340:CF343 CF345 CF347:CF351 CF353 CF355:CF358 CF361:CF362 CF364:CF365 CF367:CF370 CF372:CF379 CF383:CF385 CF387:CF390 CF394:CF395 CF397:CF399 CF401 CF403:CF418 CF420:CF423 CF425:CF426 CF428:CF429 CF431:CF432 CF435:CF443 CF445 CF449:CF451 CF453 CF455 CF457:CF462 CF465:CF470 CF472:CF474 CF477:CF479 CF483">
    <cfRule type="iconSet" priority="7">
      <iconSet>
        <cfvo type="percent" val="0"/>
        <cfvo type="num" val="15" gte="0"/>
        <cfvo type="num" val="30" gte="0"/>
      </iconSet>
    </cfRule>
  </conditionalFormatting>
  <conditionalFormatting sqref="CI3:CI4 CI6:CI7 CI9 CI11:CI12 CI15 CI17 CI19 CI24:CI25 CI33 CI40 CI42 CI46:CI48 CI55 CI58 CI60 CI64 CI69:CI70 CI78:CI79 CI83 CI85 CI87 CI90:CI91 CI96:CI99 CI105 CI109 CI112:CI113 CI117:CI118 CI121 CI123 CI127:CI128 CI130:CI131 CI150 CI155 CI158 CI161 CI163 CI166 CI168:CI171 CI173:CI174 CI180 CI182 CI184 CI187 CI190:CI191 CI194 CI197 CI206:CI209 CI211:CI213 CI217 CI221:CI222 CI224:CI225 CI229 CI236:CI238 CI243:CI244 CI246 CI248 CI251 CI253 CI258:CI260 CI271:CI272 CI275:CI278 CI280 CI289:CI290 CI292 CI298:CI299 CI302 CI307 CI310 CI312:CI313 CI316:CI317 CI319:CI324 CI326 CI328 CI332:CI333 CI335:CI337 CI342:CI346 CI348 CI351:CI352 CI354 CI356 CI363 CI365:CI367 CI369 CI371 CI376 CI378:CI381 CI384 CI386 CI391:CI393 CI398 CI402 CI404 CI408 CI410 CI414 CI419:CI420 CI422 CI424:CI426 CI430 CI433 CI444 CI446:CI448 CI452:CI453 CI462 CI465 CI468:CI472 CI475:CI476 CI478 CI480:CI482">
    <cfRule type="iconSet" priority="6">
      <iconSet>
        <cfvo type="percent" val="0"/>
        <cfvo type="num" val="15" gte="0"/>
        <cfvo type="num" val="30" gte="0"/>
      </iconSet>
    </cfRule>
  </conditionalFormatting>
  <conditionalFormatting sqref="CI2 CI5 CI8 CI10 CI13:CI14 CI16 CI18 CI20:CI23 CI26:CI32 CI34:CI39 CI41 CI43:CI45 CI49:CI54 CI56:CI57 CI59 CI61:CI63 CI65:CI68 CI71:CI77 CI80:CI82 CI84 CI86 CI88:CI89 CI92:CI95 CI100:CI104 CI106:CI108 CI110:CI111 CI114:CI116 CI119:CI120 CI122 CI124:CI126 CI129 CI132:CI149 CI151:CI154 CI156:CI157 CI159:CI160 CI162 CI164:CI165 CI167 CI172 CI175:CI179 CI181 CI183 CI185:CI186 CI188:CI189 CI192:CI193 CI195:CI196 CI198:CI205 CI210 CI214:CI216 CI218:CI220 CI223 CI226:CI228 CI230:CI235 CI239:CI242 CI245 CI247 CI249:CI250 CI252 CI254:CI257 CI261:CI270 CI273:CI274 CI279 CI281:CI288 CI291 CI293:CI297 CI300:CI301 CI303:CI306 CI308:CI309 CI311 CI314:CI315 CI318 CI325 CI327 CI329:CI331 CI334 CI338:CI341 CI347 CI349:CI350 CI353 CI355 CI357:CI362 CI364 CI368 CI370 CI372:CI375 CI377 CI382:CI383 CI385 CI387:CI390 CI394:CI397 CI399:CI401 CI403 CI405:CI407 CI409 CI411:CI413 CI415:CI418 CI421 CI423 CI427:CI429 CI431:CI432 CI434:CI443 CI445 CI449:CI451 CI454:CI461 CI463:CI464 CI466:CI467 CI473:CI474 CI477 CI479 CI483:CI484">
    <cfRule type="iconSet" priority="5">
      <iconSet>
        <cfvo type="percent" val="0"/>
        <cfvo type="num" val="15" gte="0"/>
        <cfvo type="num" val="30" gte="0"/>
      </iconSet>
    </cfRule>
  </conditionalFormatting>
  <conditionalFormatting sqref="CL3 CL6:CL9 CL12 CL15 CL19 CL21 CL24:CL25 CL33:CL35 CL37 CL39:CL43 CL45:CL48 CL51 CL53 CL55 CL58:CL59 CL69:CL75 CL78 CL81:CL87 CL90:CL91 CL94:CL103 CL105 CL108:CL110 CL112:CL113 CL118 CL121 CL124 CL127:CL128 CL130 CL136:CL138 CL142 CL145:CL146 CL148 CL151 CL155:CL156 CL158:CL162 CL165:CL166 CL170:CL171 CL173 CL179:CL180 CL182 CL184 CL186:CL187 CL190 CL194:CL197 CL202 CL205:CL209 CL211 CL213 CL217:CL218 CL220:CL223 CL225 CL228:CL229 CL231:CL238 CL241:CL244 CL246:CL251 CL253 CL255 CL258:CL261 CL263:CL265 CL269 CL275:CL276 CL278 CL280 CL283:CL284 CL289:CL292 CL295 CL298:CL300 CL302:CL303 CL305:CL307 CL309:CL313 CL316:CL324 CL326:CL330 CL332:CL337 CL339 CL342:CL346 CL349 CL352 CL354:CL356 CL358 CL360 CL363:CL369 CL371:CL372 CL378:CL386 CL391:CL393 CL396:CL398 CL400 CL402:CL404 CL408 CL410 CL414:CL415 CL419:CL420 CL424:CL426 CL430 CL433:CL434 CL437:CL439 CL443:CL444 CL446:CL449 CL451:CL454 CL459 CL462:CL465 CL467:CL469 CL471:CL472 CL475:CL476 CL480:CL482">
    <cfRule type="iconSet" priority="4">
      <iconSet>
        <cfvo type="percent" val="0"/>
        <cfvo type="num" val="15" gte="0"/>
        <cfvo type="num" val="30" gte="0"/>
      </iconSet>
    </cfRule>
  </conditionalFormatting>
  <conditionalFormatting sqref="CL2 CL4:CL5 CL10:CL11 CL13:CL14 CL16:CL18 CL20 CL22:CL23 CL26:CL32 CL36 CL38 CL44 CL49:CL50 CL52 CL54 CL56:CL57 CL60:CL68 CL76:CL77 CL79:CL80 CL88:CL89 CL92:CL93 CL104 CL106:CL107 CL111 CL114:CL117 CL119:CL120 CL122:CL123 CL125:CL126 CL129 CL131:CL135 CL139:CL141 CL143:CL144 CL147 CL149:CL150 CL152:CL154 CL157 CL163:CL164 CL167:CL169 CL172 CL174:CL178 CL181 CL183 CL185 CL188:CL189 CL191:CL193 CL198:CL201 CL203:CL204 CL210 CL212 CL214:CL216 CL219 CL224 CL226:CL227 CL230 CL239:CL240 CL245 CL252 CL254 CL256:CL257 CL262 CL266:CL268 CL270:CL274 CL277 CL279 CL281:CL282 CL285:CL288 CL293:CL294 CL296:CL297 CL301 CL304 CL308 CL314:CL315 CL325 CL331 CL338 CL340:CL341 CL347:CL348 CL350:CL351 CL353 CL357 CL359 CL361:CL362 CL370 CL373:CL377 CL387:CL390 CL394:CL395 CL399 CL401 CL405:CL407 CL409 CL411:CL413 CL416:CL418 CL421:CL423 CL427:CL429 CL431:CL432 CL435:CL436 CL440:CL442 CL445 CL450 CL455:CL458 CL460:CL461 CL466 CL470 CL473:CL474 CL477:CL479 CL483:CL484">
    <cfRule type="iconSet" priority="3">
      <iconSet>
        <cfvo type="percent" val="0"/>
        <cfvo type="num" val="15" gte="0"/>
        <cfvo type="num" val="30" gte="0"/>
      </iconSet>
    </cfRule>
  </conditionalFormatting>
  <conditionalFormatting sqref="CO3:CO4 CO6:CO9 CO11:CO12 CO15 CO17 CO19 CO21 CO23:CO25 CO32:CO35 CO37:CO43 CO45:CO48 CO52:CO53 CO59 CO61 CO64 CO68:CO75 CO78:CO79 CO82:CO83 CO85:CO87 CO90:CO91 CO94:CO99 CO101:CO103 CO105:CO106 CO108 CO112:CO113 CO118 CO121 CO123:CO125 CO128 CO130 CO133 CO136:CO138 CO142 CO145:CO146 CO148 CO150 CO156 CO158:CO162 CO165:CO166 CO168 CO170:CO171 CO179 CO182:CO184 CO186 CO190 CO194:CO195 CO197:CO198 CO205:CO207 CO209:CO213 CO217:CO218 CO220 CO222 CO228:CO229 CO231:CO234 CO237:CO238 CO240:CO244 CO246:CO249 CO251 CO255 CO259:CO261 CO264:CO265 CO267 CO269:CO271 CO273 CO276 CO278:CO280 CO283:CO284 CO289:CO292 CO295 CO297:CO303 CO306:CO307 CO309:CO310 CO312:CO314 CO316:CO330 CO332:CO336 CO339 CO344:CO346 CO348:CO349 CO352 CO354 CO356 CO358 CO360 CO363:CO369 CO371:CO373 CO375 CO381:CO384 CO386:CO387 CO392:CO394 CO397:CO398 CO400 CO402:CO403 CO408:CO411 CO414:CO415 CO419:CO420 CO426:CO427 CO430 CO432 CO434 CO436:CO439 CO443:CO444 CO446:CO449 CO451:CO452 CO454:CO456 CO460 CO462:CO468 CO470:CO472 CO476:CO478 CO480:CO482 CO484">
    <cfRule type="iconSet" priority="2">
      <iconSet>
        <cfvo type="percent" val="0"/>
        <cfvo type="num" val="15" gte="0"/>
        <cfvo type="num" val="30" gte="0"/>
      </iconSet>
    </cfRule>
  </conditionalFormatting>
  <conditionalFormatting sqref="CO2 CO5 CO10 CO13:CO14 CO16 CO18 CO20 CO22 CO26:CO31 CO36 CO44 CO49:CO51 CO54:CO58 CO60 CO62:CO63 CO65:CO67 CO76:CO77 CO80:CO81 CO84 CO88:CO89 CO92:CO93 CO100 CO104 CO107 CO109:CO111 CO114:CO117 CO119:CO120 CO122 CO126:CO127 CO129 CO131:CO132 CO134:CO135 CO139:CO141 CO143:CO144 CO147 CO149 CO151:CO155 CO157 CO163:CO164 CO167 CO169 CO172:CO178 CO180:CO181 CO185 CO187:CO189 CO191:CO193 CO196 CO199:CO204 CO208 CO214:CO216 CO219 CO221 CO223:CO227 CO230 CO235:CO236 CO239 CO245 CO250 CO252:CO254 CO256:CO258 CO262:CO263 CO266 CO268 CO272 CO274:CO275 CO277 CO281:CO282 CO285:CO288 CO293:CO294 CO296 CO304:CO305 CO308 CO311 CO315 CO331 CO337:CO338 CO340:CO343 CO347 CO350:CO351 CO353 CO355 CO357 CO359 CO361:CO362 CO370 CO374 CO376:CO380 CO385 CO388:CO391 CO395:CO396 CO399 CO401 CO404:CO407 CO412:CO413 CO416:CO418 CO421:CO425 CO428:CO429 CO431 CO433 CO435 CO440:CO442 CO445 CO450 CO453 CO457:CO459 CO461 CO469 CO473:CO475 CO479 CO483">
    <cfRule type="iconSet" priority="1">
      <iconSet>
        <cfvo type="percent" val="0"/>
        <cfvo type="num" val="15" gte="0"/>
        <cfvo type="num" val="30" gte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3" sqref="C33:D33"/>
    </sheetView>
  </sheetViews>
  <sheetFormatPr defaultRowHeight="12.75" x14ac:dyDescent="0.2"/>
  <cols>
    <col min="1" max="1" width="22" bestFit="1" customWidth="1"/>
    <col min="2" max="2" width="59.28515625" customWidth="1"/>
    <col min="3" max="3" width="54.7109375" customWidth="1"/>
    <col min="5" max="5" width="4.28515625" customWidth="1"/>
  </cols>
  <sheetData>
    <row r="1" spans="1:3" x14ac:dyDescent="0.2">
      <c r="A1" s="58" t="s">
        <v>1790</v>
      </c>
      <c r="B1" t="s">
        <v>1792</v>
      </c>
      <c r="C1" t="s">
        <v>1793</v>
      </c>
    </row>
    <row r="2" spans="1:3" x14ac:dyDescent="0.2">
      <c r="A2" s="59" t="s">
        <v>171</v>
      </c>
      <c r="B2" s="60">
        <v>23577</v>
      </c>
      <c r="C2" s="60">
        <v>4297</v>
      </c>
    </row>
    <row r="3" spans="1:3" x14ac:dyDescent="0.2">
      <c r="A3" s="59" t="s">
        <v>100</v>
      </c>
      <c r="B3" s="60">
        <v>2203</v>
      </c>
      <c r="C3" s="60">
        <v>1081</v>
      </c>
    </row>
    <row r="4" spans="1:3" x14ac:dyDescent="0.2">
      <c r="A4" s="59" t="s">
        <v>225</v>
      </c>
      <c r="B4" s="60">
        <v>1246</v>
      </c>
      <c r="C4" s="60">
        <v>103</v>
      </c>
    </row>
    <row r="5" spans="1:3" x14ac:dyDescent="0.2">
      <c r="A5" s="59" t="s">
        <v>122</v>
      </c>
      <c r="B5" s="60">
        <v>473</v>
      </c>
      <c r="C5" s="60">
        <v>612</v>
      </c>
    </row>
    <row r="6" spans="1:3" x14ac:dyDescent="0.2">
      <c r="A6" s="59" t="s">
        <v>62</v>
      </c>
      <c r="B6" s="60">
        <v>769</v>
      </c>
      <c r="C6" s="60">
        <v>598</v>
      </c>
    </row>
    <row r="7" spans="1:3" x14ac:dyDescent="0.2">
      <c r="A7" s="59" t="s">
        <v>70</v>
      </c>
      <c r="B7" s="60">
        <v>2907</v>
      </c>
      <c r="C7" s="60">
        <v>1673</v>
      </c>
    </row>
    <row r="8" spans="1:3" x14ac:dyDescent="0.2">
      <c r="A8" s="59" t="s">
        <v>94</v>
      </c>
      <c r="B8" s="60">
        <v>1024</v>
      </c>
      <c r="C8" s="60">
        <v>820</v>
      </c>
    </row>
    <row r="9" spans="1:3" x14ac:dyDescent="0.2">
      <c r="A9" s="59" t="s">
        <v>138</v>
      </c>
      <c r="B9" s="60">
        <v>4086</v>
      </c>
      <c r="C9" s="60">
        <v>1137</v>
      </c>
    </row>
    <row r="10" spans="1:3" x14ac:dyDescent="0.2">
      <c r="A10" s="59" t="s">
        <v>75</v>
      </c>
      <c r="B10" s="60">
        <v>1622</v>
      </c>
      <c r="C10" s="60">
        <v>727</v>
      </c>
    </row>
    <row r="11" spans="1:3" x14ac:dyDescent="0.2">
      <c r="A11" s="59" t="s">
        <v>142</v>
      </c>
      <c r="B11" s="60">
        <v>4241</v>
      </c>
      <c r="C11" s="60">
        <v>1002</v>
      </c>
    </row>
    <row r="12" spans="1:3" x14ac:dyDescent="0.2">
      <c r="A12" s="59" t="s">
        <v>152</v>
      </c>
      <c r="B12" s="60">
        <v>7231</v>
      </c>
      <c r="C12" s="60">
        <v>1259</v>
      </c>
    </row>
    <row r="13" spans="1:3" x14ac:dyDescent="0.2">
      <c r="A13" s="59" t="s">
        <v>157</v>
      </c>
      <c r="B13" s="60">
        <v>2726</v>
      </c>
      <c r="C13" s="60">
        <v>664</v>
      </c>
    </row>
    <row r="14" spans="1:3" x14ac:dyDescent="0.2">
      <c r="A14" s="59" t="s">
        <v>81</v>
      </c>
      <c r="B14" s="60">
        <v>1572</v>
      </c>
      <c r="C14" s="60">
        <v>764</v>
      </c>
    </row>
    <row r="15" spans="1:3" x14ac:dyDescent="0.2">
      <c r="A15" s="59" t="s">
        <v>392</v>
      </c>
      <c r="B15" s="60">
        <v>5829</v>
      </c>
      <c r="C15" s="60">
        <v>396</v>
      </c>
    </row>
    <row r="16" spans="1:3" x14ac:dyDescent="0.2">
      <c r="A16" s="59" t="s">
        <v>1791</v>
      </c>
      <c r="B16" s="60">
        <v>59506</v>
      </c>
      <c r="C16" s="60">
        <v>15133</v>
      </c>
    </row>
    <row r="19" spans="1:6" x14ac:dyDescent="0.2">
      <c r="A19" t="s">
        <v>171</v>
      </c>
      <c r="B19">
        <v>23577</v>
      </c>
      <c r="C19">
        <v>4297</v>
      </c>
      <c r="D19">
        <f>(B19/C19)*30</f>
        <v>164.60553874796369</v>
      </c>
      <c r="F19">
        <v>164.60553874796369</v>
      </c>
    </row>
    <row r="20" spans="1:6" x14ac:dyDescent="0.2">
      <c r="A20" t="s">
        <v>100</v>
      </c>
      <c r="B20">
        <v>2203</v>
      </c>
      <c r="C20">
        <v>1081</v>
      </c>
      <c r="D20">
        <f t="shared" ref="D20:D33" si="0">(B20/C20)*30</f>
        <v>61.137835337650316</v>
      </c>
      <c r="F20">
        <v>61.137835337650316</v>
      </c>
    </row>
    <row r="21" spans="1:6" x14ac:dyDescent="0.2">
      <c r="A21" t="s">
        <v>225</v>
      </c>
      <c r="B21">
        <v>1246</v>
      </c>
      <c r="C21">
        <v>103</v>
      </c>
      <c r="D21">
        <f t="shared" si="0"/>
        <v>362.91262135922335</v>
      </c>
      <c r="F21">
        <v>362.91262135922335</v>
      </c>
    </row>
    <row r="22" spans="1:6" x14ac:dyDescent="0.2">
      <c r="A22" t="s">
        <v>122</v>
      </c>
      <c r="B22">
        <v>473</v>
      </c>
      <c r="C22">
        <v>612</v>
      </c>
      <c r="D22">
        <f t="shared" si="0"/>
        <v>23.186274509803923</v>
      </c>
      <c r="F22">
        <v>23.186274509803923</v>
      </c>
    </row>
    <row r="23" spans="1:6" x14ac:dyDescent="0.2">
      <c r="A23" t="s">
        <v>62</v>
      </c>
      <c r="B23">
        <v>769</v>
      </c>
      <c r="C23">
        <v>598</v>
      </c>
      <c r="D23">
        <f t="shared" si="0"/>
        <v>38.57859531772575</v>
      </c>
      <c r="F23">
        <v>38.57859531772575</v>
      </c>
    </row>
    <row r="24" spans="1:6" x14ac:dyDescent="0.2">
      <c r="A24" t="s">
        <v>70</v>
      </c>
      <c r="B24">
        <v>2907</v>
      </c>
      <c r="C24">
        <v>1673</v>
      </c>
      <c r="D24">
        <f t="shared" si="0"/>
        <v>52.127913927077103</v>
      </c>
      <c r="F24">
        <v>52.127913927077103</v>
      </c>
    </row>
    <row r="25" spans="1:6" x14ac:dyDescent="0.2">
      <c r="A25" t="s">
        <v>94</v>
      </c>
      <c r="B25">
        <v>1024</v>
      </c>
      <c r="C25">
        <v>820</v>
      </c>
      <c r="D25">
        <f t="shared" si="0"/>
        <v>37.463414634146339</v>
      </c>
      <c r="F25">
        <v>37.463414634146339</v>
      </c>
    </row>
    <row r="26" spans="1:6" x14ac:dyDescent="0.2">
      <c r="A26" t="s">
        <v>138</v>
      </c>
      <c r="B26">
        <v>4086</v>
      </c>
      <c r="C26">
        <v>1137</v>
      </c>
      <c r="D26">
        <f t="shared" si="0"/>
        <v>107.81002638522426</v>
      </c>
      <c r="F26">
        <v>107.81002638522426</v>
      </c>
    </row>
    <row r="27" spans="1:6" x14ac:dyDescent="0.2">
      <c r="A27" t="s">
        <v>75</v>
      </c>
      <c r="B27">
        <v>1622</v>
      </c>
      <c r="C27">
        <v>727</v>
      </c>
      <c r="D27">
        <f t="shared" si="0"/>
        <v>66.932599724896832</v>
      </c>
      <c r="F27">
        <v>66.932599724896832</v>
      </c>
    </row>
    <row r="28" spans="1:6" x14ac:dyDescent="0.2">
      <c r="A28" t="s">
        <v>142</v>
      </c>
      <c r="B28">
        <v>4241</v>
      </c>
      <c r="C28">
        <v>1002</v>
      </c>
      <c r="D28">
        <f t="shared" si="0"/>
        <v>126.9760479041916</v>
      </c>
      <c r="F28">
        <v>126.9760479041916</v>
      </c>
    </row>
    <row r="29" spans="1:6" x14ac:dyDescent="0.2">
      <c r="A29" t="s">
        <v>152</v>
      </c>
      <c r="B29">
        <v>7231</v>
      </c>
      <c r="C29">
        <v>1259</v>
      </c>
      <c r="D29">
        <f t="shared" si="0"/>
        <v>172.30341540905479</v>
      </c>
      <c r="F29">
        <v>172.30341540905479</v>
      </c>
    </row>
    <row r="30" spans="1:6" x14ac:dyDescent="0.2">
      <c r="A30" t="s">
        <v>157</v>
      </c>
      <c r="B30">
        <v>2726</v>
      </c>
      <c r="C30">
        <v>664</v>
      </c>
      <c r="D30">
        <f t="shared" si="0"/>
        <v>123.16265060240964</v>
      </c>
      <c r="F30">
        <v>123.16265060240964</v>
      </c>
    </row>
    <row r="31" spans="1:6" x14ac:dyDescent="0.2">
      <c r="A31" t="s">
        <v>81</v>
      </c>
      <c r="B31">
        <v>1572</v>
      </c>
      <c r="C31">
        <v>764</v>
      </c>
      <c r="D31">
        <f t="shared" si="0"/>
        <v>61.727748691099478</v>
      </c>
      <c r="F31">
        <v>61.727748691099478</v>
      </c>
    </row>
    <row r="32" spans="1:6" x14ac:dyDescent="0.2">
      <c r="A32" t="s">
        <v>392</v>
      </c>
      <c r="B32">
        <v>5829</v>
      </c>
      <c r="C32">
        <v>396</v>
      </c>
      <c r="D32">
        <f t="shared" si="0"/>
        <v>441.59090909090907</v>
      </c>
      <c r="F32">
        <v>441.59090909090907</v>
      </c>
    </row>
    <row r="33" spans="1:4" x14ac:dyDescent="0.2">
      <c r="A33" t="s">
        <v>1791</v>
      </c>
      <c r="B33">
        <v>59506</v>
      </c>
      <c r="C33">
        <v>15133</v>
      </c>
      <c r="D33">
        <f t="shared" si="0"/>
        <v>117.96603449415186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EXTRATO ESTADO</vt:lpstr>
      <vt:lpstr>EXTRATO MACRO</vt:lpstr>
      <vt:lpstr>EXTRATO INSTITUIÇÕES</vt:lpstr>
      <vt:lpstr>DINÂMICAS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Jans Bastos Izidoro</cp:lastModifiedBy>
  <dcterms:modified xsi:type="dcterms:W3CDTF">2021-09-21T18:48:05Z</dcterms:modified>
</cp:coreProperties>
</file>