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14457286\Desktop\Dados CICC\"/>
    </mc:Choice>
  </mc:AlternateContent>
  <bookViews>
    <workbookView xWindow="0" yWindow="0" windowWidth="20490" windowHeight="7155" activeTab="1"/>
  </bookViews>
  <sheets>
    <sheet name="EPI MS" sheetId="4" r:id="rId1"/>
    <sheet name="Distribuição" sheetId="2" r:id="rId2"/>
  </sheets>
  <definedNames>
    <definedName name="_xlnm._FilterDatabase" localSheetId="1" hidden="1">Distribuição!$A$1:$C$1</definedName>
    <definedName name="_xlnm._FilterDatabase" localSheetId="0" hidden="1">'EPI MS'!$A$2:$C$16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4" l="1"/>
  <c r="C15" i="4"/>
  <c r="C14" i="4"/>
  <c r="C13" i="4"/>
  <c r="C12" i="4"/>
  <c r="C10" i="4"/>
  <c r="C9" i="4"/>
  <c r="C8" i="4"/>
  <c r="C7" i="4"/>
  <c r="C5" i="4"/>
  <c r="C4" i="4"/>
</calcChain>
</file>

<file path=xl/sharedStrings.xml><?xml version="1.0" encoding="utf-8"?>
<sst xmlns="http://schemas.openxmlformats.org/spreadsheetml/2006/main" count="1032" uniqueCount="189">
  <si>
    <t>BELO HORIZONTE</t>
  </si>
  <si>
    <t>ALFENAS</t>
  </si>
  <si>
    <t>BARBACENA</t>
  </si>
  <si>
    <t>CORONEL FABRICIANO</t>
  </si>
  <si>
    <t>DIAMANTINA</t>
  </si>
  <si>
    <t>GOVERNADOR VALADARES</t>
  </si>
  <si>
    <t>ITABIRA</t>
  </si>
  <si>
    <t>ITUIUTABA</t>
  </si>
  <si>
    <t>JUIZ DE FORA</t>
  </si>
  <si>
    <t>MANHUMIRIM</t>
  </si>
  <si>
    <t>MONTES CLAROS</t>
  </si>
  <si>
    <t>PASSOS</t>
  </si>
  <si>
    <t>PATOS DE MINAS</t>
  </si>
  <si>
    <t>PEDRA AZUL</t>
  </si>
  <si>
    <t>PIRAPORA</t>
  </si>
  <si>
    <t>PONTE NOVA</t>
  </si>
  <si>
    <t>POUSO ALEGRE</t>
  </si>
  <si>
    <t>SETE LAGOAS</t>
  </si>
  <si>
    <t>TEOFILO OTONI</t>
  </si>
  <si>
    <t>UBERABA</t>
  </si>
  <si>
    <t>UNAÍ</t>
  </si>
  <si>
    <t>VARGINHA</t>
  </si>
  <si>
    <t>LEOPOLDINA</t>
  </si>
  <si>
    <t>BELO VALE</t>
  </si>
  <si>
    <t>BETIM</t>
  </si>
  <si>
    <t>CONFINS</t>
  </si>
  <si>
    <t>CONTAGEM</t>
  </si>
  <si>
    <t>ESMERALDAS</t>
  </si>
  <si>
    <t>ITABIRITO</t>
  </si>
  <si>
    <t>JUATUBA</t>
  </si>
  <si>
    <t>LAGOA SANTA</t>
  </si>
  <si>
    <t>MARIANA</t>
  </si>
  <si>
    <t>MATEUS LEME</t>
  </si>
  <si>
    <t>MATOZINHOS</t>
  </si>
  <si>
    <t>NOVA LIMA</t>
  </si>
  <si>
    <t>OURO PRETO</t>
  </si>
  <si>
    <t>PEDRO LEOPOLDO</t>
  </si>
  <si>
    <t>SANTA LUZIA</t>
  </si>
  <si>
    <t>SANTANA DO RIACHO</t>
  </si>
  <si>
    <t>SÃO JOAQUIM DE BICAS</t>
  </si>
  <si>
    <t>SARZEDO</t>
  </si>
  <si>
    <t>TAQUARAÇU DE MINAS</t>
  </si>
  <si>
    <t>VESPASIANO</t>
  </si>
  <si>
    <t>HOSPITAL MUNICIPAL DE GOVERNADOR VALADARES</t>
  </si>
  <si>
    <t xml:space="preserve">TIPO DE MATERIAL </t>
  </si>
  <si>
    <t xml:space="preserve">QUANTIDADE </t>
  </si>
  <si>
    <t>LOCAL</t>
  </si>
  <si>
    <t xml:space="preserve">SOLUÇÃO ANTISSEPTICA </t>
  </si>
  <si>
    <t>POLICIA MILITAR</t>
  </si>
  <si>
    <t>ALCOOL ETILICO 70 %</t>
  </si>
  <si>
    <t>ALMOXARIFADO CENTRAL</t>
  </si>
  <si>
    <t>SEJUSP</t>
  </si>
  <si>
    <t>ALCOOL EM GEL</t>
  </si>
  <si>
    <t>SES / CAMG</t>
  </si>
  <si>
    <t>ALCOOL ETILICO 70%</t>
  </si>
  <si>
    <t>FHEMIG</t>
  </si>
  <si>
    <t>SOLUÇÃO ANTISSEPTICA</t>
  </si>
  <si>
    <t>IPSEMG</t>
  </si>
  <si>
    <t>ALCOOL ETILICO 70 % 1 LITRO</t>
  </si>
  <si>
    <t xml:space="preserve">ALCOOL - ETILICO, HIDRATADO; 70%, EM ALMOTOLIA PLASTICA DE 100 ML     </t>
  </si>
  <si>
    <t>ALCOOL ETILICO - ALCOOL ETILICO; 70%; GEL; FRASCO 500 ML</t>
  </si>
  <si>
    <t>DIVINOPOLIS</t>
  </si>
  <si>
    <t>ALCOOL - ETILICO, HIDRATADO; 70%, EM ALMOTOLIA PLASTICA DE 100 ML</t>
  </si>
  <si>
    <t>OL ETILICO - ALCOOL ETILICO; 70%; GEL; FRASCO 500 ML</t>
  </si>
  <si>
    <t xml:space="preserve">JANUARIA </t>
  </si>
  <si>
    <t>UBA</t>
  </si>
  <si>
    <t>SÃO JOAO DEL REI</t>
  </si>
  <si>
    <t xml:space="preserve">200751 - OCULOS DE PROTECAO USO HOSPITALAR - POLICARBONATO; PROTECAO CONTRA RESPINGOS E PARTICULAS VOLANTES; INCOLOR; POLICARBONATO                                                                               </t>
  </si>
  <si>
    <t>MASCARAS DESCARTAVEIS</t>
  </si>
  <si>
    <t>PREFEITURA BH</t>
  </si>
  <si>
    <t>LUVA DE PROCEDIMENTO, DESCARTAVEL, NAO ESTERIL - PEQUENO; LATEX NATURAL</t>
  </si>
  <si>
    <t xml:space="preserve">LUVA DE PROCEDIMENTO, DESCARTAVEL, NAO ESTERIL - MEDIO; LATEX NATURAL                    </t>
  </si>
  <si>
    <t xml:space="preserve">LUVA DE PROCEDIMENTO, DESCARTAVEL, NAO ESTERIL - GRANDE; LATEX NATURAL, SEM AMIDO    </t>
  </si>
  <si>
    <t>SOLUÇÃO ANTISSEPTICA 100ML</t>
  </si>
  <si>
    <t>ALCOOL ETILICO HIDRATADO 70% 100ML</t>
  </si>
  <si>
    <t>ALCOOL ETILICO 70% GEL</t>
  </si>
  <si>
    <t>RISOLETA NEVES</t>
  </si>
  <si>
    <t xml:space="preserve">MASCARAS PFF2 COM VALVULA </t>
  </si>
  <si>
    <t>MANUMIRIM</t>
  </si>
  <si>
    <t>UNAI</t>
  </si>
  <si>
    <t>UBERLANDIA</t>
  </si>
  <si>
    <t>PREFEITURA DE BH</t>
  </si>
  <si>
    <t>SOLUÇÃO ANTISSEPTICA 500ML</t>
  </si>
  <si>
    <t xml:space="preserve">125245 - MASCARA DESCARTAVEL - CIRURGICA; RETANGULAR COM PREGAS; 03 CAMADAS; FIBRA SINTETICA; MINIMA 40 G; COM FILTRO; 4 TIRAS LATERAIS; SIM; NAO  </t>
  </si>
  <si>
    <t xml:space="preserve">1647385 - MASCARA DESCARTAVEL - N 95 COM CARVAO ATIVADO; CONCHA OU DOBRAVEL; 4 CAMADAS; FIBRA SINTETICA; NAO APLICAVEL; FILTRO PFF2; ELASTICO; SIM; NAO </t>
  </si>
  <si>
    <t xml:space="preserve">570184 - AVENTAL PARA USO MEDICO/ODONTOLOGICO - DESCARTAVEL, MANGA LONGA COM ELASTICO NO PUNHO; POLIPROPILENO; 110 CM DE COMPRIMENTO </t>
  </si>
  <si>
    <t xml:space="preserve">157171 - LUVA DE PROCEDIMENTO, DESCARTAVEL, NAO ESTERIL - GRANDE; LATEX NATURAL               </t>
  </si>
  <si>
    <t xml:space="preserve">157163 - LUVA DE PROCEDIMENTO, DESCARTAVEL, NAO ESTERIL - MEDIO; LATEX NATURAL         </t>
  </si>
  <si>
    <t>157139 - LUVA DE PROCEDIMENTO, DESCARTAVEL, NAO ESTERIL - PEQUENO; LATEX NATURAL</t>
  </si>
  <si>
    <t>570184 - AVENTAL PARA USO MEDICO/ODONTOLOGICO - DESCARTAVEL, MANGA LONGA COM ELASTICO NO PUNHO; POLIPROPILENO; 110 CM DE COMPRIMENTO</t>
  </si>
  <si>
    <t xml:space="preserve">238392 - TOUCA DESCARTAVEL - NAO TECIDO, 100% POLIPROPILENO; DESCARTAVEL; 20 A 30 G; SANFONADA, COM ELASTICO; CONFORME SOLICITADO PELO ORGAO/E
    NTIDADE; PACOTE 1     </t>
  </si>
  <si>
    <t>752045 - ALCOOL - ETILICO, HIDRATADO; 70%, EM ALMOTOLIA PLASTICA DE 100 ML</t>
  </si>
  <si>
    <t>PREFEITURA DE BETIM</t>
  </si>
  <si>
    <t>1527100 - ALCOOL ETILICO EM GEL 70% FRASCO 500ML</t>
  </si>
  <si>
    <t xml:space="preserve">157163 - LUVA DE PROCEDIMENTO, DESCARTAVEL, NAO ESTERIL - MEDIO; LATEX NATURAL                 </t>
  </si>
  <si>
    <t xml:space="preserve">HEMOMINAS </t>
  </si>
  <si>
    <t>284491 - LUVA DE PROCEDIMENTO, DESCARTAVEL, NAO ESTERIL - PEQUENO; NITRILE (ACRILICO NITRILE BUTADIENE) SEM AMIDO</t>
  </si>
  <si>
    <t>284505 - LUVA DE PROCEDIMENTO, DESCARTAVEL, NAO ESTERIL - MEDIO; NITRILE (ACRILICO NITRILE BUTADIENE)</t>
  </si>
  <si>
    <t xml:space="preserve">672541 - LUVA DESCARTAVEL PROCEDIMENTOS NAO CIRURGICOS - 100% BORRACHA NITRILICA; NAO; G; ISENTA DE PO; AMBIDESTRA; TEXTURIZADA E ANTIDERRAPAN
    TE; EMBALAGEM 100 </t>
  </si>
  <si>
    <t>SAPATILHA CIRURGICA - POLIPROPILENO ( TNT ); ÚNICO</t>
  </si>
  <si>
    <t>FUNED</t>
  </si>
  <si>
    <t>150606 - ALCOOL ETILICO EM GEL 70% FRASCO 500ML</t>
  </si>
  <si>
    <t>CAMG</t>
  </si>
  <si>
    <t xml:space="preserve">1692496  - TOUCA DESCARTAVEL - TNT (NAO TECIDO); SANFONADA; MINIMA 10 G; SANFONADA, COM ELASTICO; BRANCA; PACOTE 100 UN </t>
  </si>
  <si>
    <t xml:space="preserve">1710273 -  MASCARA DESCARTAVEL - CIRURGICA; RETANGULAR COM PREGAS; 03 CAMADAS; FIBRA SINTETICA; MINIMA 30 G; COM FILTRO; ELASTICO OU TIRAS; SIM;
     NAO                                                                 </t>
  </si>
  <si>
    <t>150606 - ALCOOL ETILICO EM GEL 70% FRASCO 100ML</t>
  </si>
  <si>
    <t>125245 - MASCARA DESCARTAVEL - IDENTIFICACAO: CIRURGICA; FORMATO: RETANGULAR COM PREGAS; CAMADAS: 03 CAMADAS; MATERIA-PRIMA: FIBRA SINTETICA; GRAMATURA: MINIMA 40 G; FILTRO: COM FILTRO; TIPO FIXACAO: 4 TIRAS LATERAIS; AJUSTE NASAL: SIM; ESTERIL: NAO;</t>
  </si>
  <si>
    <t>PMMG</t>
  </si>
  <si>
    <t>125245 - MASCARA DESCARTAVEL - CIRURGICA; RETANGULAR COM PREGAS; 03 CAMADAS; FIBRA SINTETICA; MINIMA 40 G; COM FILTRO; ELASTICO</t>
  </si>
  <si>
    <t>1710273 - MASCARA DESCARTAVEL - CIRURGICA; RETANGULAR COM PREGAS; 03 CAMADAS; FIBRA SINTETICA; MINIMA 40 G; COM FILTRO; ELASTICO</t>
  </si>
  <si>
    <t xml:space="preserve">284483 - LUVA DE PROCEDIMENTO, DESCARTAVEL, NAO ESTERIL - GRANDE; 
    LATEX NATURAL, SEM AMIDO </t>
  </si>
  <si>
    <t xml:space="preserve">125245 MASCARA DESCARTAVEL - CIRURGICA; RETANGULAR COM PREGAS; 03 CAMADAS; FIBRA SINTETICA; MINIMA 40 G; COM FILTRO; 4 TIRAS LATERAIS; SIM; NAO                                                                        </t>
  </si>
  <si>
    <t xml:space="preserve">GABINETE MILITAR DO GOVERNADOR </t>
  </si>
  <si>
    <t xml:space="preserve"> AVENTAL PARA USO MEDICO/ODONTOLOGICO - DESCARTAVEL, MANGA LONGA COM ELASTICO NO PUNHO; POLIPROPILENO; 110 CM DE COMPRIMENTO </t>
  </si>
  <si>
    <t xml:space="preserve">  MASCARA DESCARTAVEL - N 95 COM CARVAO ATIVADO; CONCHA OU DOBRAVEL; 4 CAMADAS; FIBRA SINTETICA; NAO APLICAVEL; FILTRO PFF2; ELASTICO; SIM; NAO </t>
  </si>
  <si>
    <t xml:space="preserve">KIT TESTE RAPIDO - DETERMINACAO DE ANTICORPOS PARA SARS-COV-2; IMUNOCROMATOGRAFIA   </t>
  </si>
  <si>
    <t>ODILON BEHERENS</t>
  </si>
  <si>
    <t>HOSPITAL DE CLINICAS URBERLANDIA</t>
  </si>
  <si>
    <t xml:space="preserve">570184 -  AVENTAL PARA USO MEDICO/ODONTOLOGICO - DESCARTAVEL, MANGA LONGA COM ELASTICO NO PUNHO; POLIPROPILENO; 110 CM DE COMPRIMENTO </t>
  </si>
  <si>
    <t xml:space="preserve">1672592 - LUVA DESCARTAVEL PROCEDIMENTOS NAO CIRURGICOS - 100% VINIL (PVC); ISENTA DE PO; M; AMBIDESTRA; LISA; EMBALAGEM 100 UNIDADES </t>
  </si>
  <si>
    <t xml:space="preserve">227846 -  AVENTAL PARA USO MEDICO/ODONTOLOGICO - DESCARTAVEL, MANGA LONGA COM ELASTICO NO PUNHO; POLIPROPILENO; 110 CM DE COMPRIMENTO </t>
  </si>
  <si>
    <t>HOSPITAL MUNICIPAL DE CONTAGEM</t>
  </si>
  <si>
    <t>HOSPITAL E MATERNIDADE THEREZINHA DE JESUS</t>
  </si>
  <si>
    <t xml:space="preserve">LUVA DE PROCEDIMENTO, DESCARTAVEL, NAO ESTERIL - PEQUENO; NITRILE (ACRILICO NITRILE BUTADIENE) </t>
  </si>
  <si>
    <t xml:space="preserve">LUVA DE PROCEDIMENTO, DESCARTAVEL, NAO ESTERIL - MEDIA NITRILE (ACRILICO NITRILE BUTADIENE) </t>
  </si>
  <si>
    <t xml:space="preserve">LUVA DE PROCEDIMENTO, DESCARTAVEL, NAO ESTERIL - GRANDE ; NITRILE (ACRILICO NITRILE BUTADIENE) </t>
  </si>
  <si>
    <t>HPS DR MOZART GERALDO TEIXEIRA</t>
  </si>
  <si>
    <t>HSP UNIVERSITÁRIO JUIZ DE FORA</t>
  </si>
  <si>
    <t>HSP E MATERNIDADE  ODELMO LEÃO</t>
  </si>
  <si>
    <t>HOSP UNIVERSITÁRIO CLEMETE DE FARIA</t>
  </si>
  <si>
    <t>HOSP SANTA CASA DE MONTES CLAROS</t>
  </si>
  <si>
    <t>HOSP DA CLINICAS DOUTOR MARIO RIBEIRO</t>
  </si>
  <si>
    <t>HOSPITAL DE CLINICAS DA UFTM</t>
  </si>
  <si>
    <t xml:space="preserve">1427679 - LUVA DE PROCEDIMENTO, DESCARTAVEL, NAO ESTERIL - GRANDE; NITRILE (ACRILICO NITRILE BUTADIENE)  </t>
  </si>
  <si>
    <t>HOSPITAL AROLDO TOURINHO</t>
  </si>
  <si>
    <t>1672533 -  LUVA DESCARTAVEL PROCEDIMENTOS NAO CIRURGICOS - 100% BORRACHA NITRILICA; NAO; M; ISENTA DE PO; AMBIDESTRA; TEXTURIZADA E ANTIDERRAPAN
    TE; EMBALAGEM 100</t>
  </si>
  <si>
    <t>HOSPITAL MUNICIPAL SAO JUDAS TADEU</t>
  </si>
  <si>
    <t xml:space="preserve">1752570 - KIT TESTE RAPIDO - DETERMINACAO DE ANTICORPOS PARA SARS-COV-2; IMUNOCROMATOGRAFIA </t>
  </si>
  <si>
    <t>DST AIDS / CAMG</t>
  </si>
  <si>
    <t>HOSPITAL E MATERNIDADE DE IBIRITE</t>
  </si>
  <si>
    <t xml:space="preserve">1672762 - LUVA DESCARTAVEL PROCEDIMENTOS NAO CIRURGICOS - 100% VINIL (PVC); ISENTA DE PO; P; AMBIDESTRA; LISA; EMBALAGEM 100 UNIDADES  </t>
  </si>
  <si>
    <t>HOSPITAL MUNICIPAL DE IPATINGA</t>
  </si>
  <si>
    <t xml:space="preserve">1672541 - LUVA DESCARTAVEL PROCEDIMENTOS NAO CIRURGICOS - 100% BORRACHA NITRILICA; NAO; G; ISENTA DE PO; AMBIDESTRA; TEXTURIZADA E ANTIDERRAPAN
    TE; EMBALAGEM 100 </t>
  </si>
  <si>
    <t>HOSPITAL SÃO JOAO DE DEUS</t>
  </si>
  <si>
    <t>HOSPITAL NOSSA SENHORA DAS GRACAS</t>
  </si>
  <si>
    <t>HOSPITAL MUNICIPAL MONSENHOR FLAVIO DAMATO</t>
  </si>
  <si>
    <t>1672592 - LUVA DESCARTAVEL PROCEDIMENTOS NAO CIRURGICOS - LATEX DE BORRACHA NATURAL; BIOABSORVIVEL; M; AMBIDESTRA; LISA; EMBALAGEM 100 UNIDADES</t>
  </si>
  <si>
    <t>SCPMSO</t>
  </si>
  <si>
    <t xml:space="preserve">LEOPOLDIANA </t>
  </si>
  <si>
    <t xml:space="preserve">1752570 - KIT TESTE RAPIDO - DETERMINACAO DE ANTICORPOS PARA SARS-COV-2; IMUNOCROMATOGRAFIA   </t>
  </si>
  <si>
    <t>SÃO JOSE DA LAPA</t>
  </si>
  <si>
    <t>RIBEIRAO DAS NEVES</t>
  </si>
  <si>
    <t>SABARA</t>
  </si>
  <si>
    <t>RIO ACIMA</t>
  </si>
  <si>
    <t>PIEDADE DOS GERAIS</t>
  </si>
  <si>
    <t>RIO MANSO</t>
  </si>
  <si>
    <t>RAPOSOS</t>
  </si>
  <si>
    <t>NOVA UNIAO</t>
  </si>
  <si>
    <t>CRICILANDIA</t>
  </si>
  <si>
    <t>CAETE</t>
  </si>
  <si>
    <t>BRUMADINHO</t>
  </si>
  <si>
    <t>BONFIM</t>
  </si>
  <si>
    <t>MOEDA</t>
  </si>
  <si>
    <t>MARIO CAMPOS</t>
  </si>
  <si>
    <t>JABOTICATUBAS</t>
  </si>
  <si>
    <t>FLORESTAL</t>
  </si>
  <si>
    <t>IGARAPE</t>
  </si>
  <si>
    <t>IBIRITE</t>
  </si>
  <si>
    <t>DESCRIÇÃO</t>
  </si>
  <si>
    <t>UNIDADE DE AQUISIÇÃO</t>
  </si>
  <si>
    <t>DOAÇÃO MS ATÉ 29/04</t>
  </si>
  <si>
    <t>ALCOOL 70% SOLUCAO AQUOSA ALMOTOLIA 1 LITRO</t>
  </si>
  <si>
    <t>FRASCO</t>
  </si>
  <si>
    <t>ÁLCOOL GEL 70% - FRASCO 100ML</t>
  </si>
  <si>
    <t>UNIDADE</t>
  </si>
  <si>
    <t>ALCOOL GEL 70% - FRASCO 500ML</t>
  </si>
  <si>
    <t>ALCOOL GEL 70% - FRASCO 190GR</t>
  </si>
  <si>
    <t>AVENTAL DESCARTÁVEL MANGA LONGA</t>
  </si>
  <si>
    <t>LUVA GRANDE</t>
  </si>
  <si>
    <t>LUVA MÉDIA</t>
  </si>
  <si>
    <t>LUVA PEQUENA</t>
  </si>
  <si>
    <t>LUVA PP</t>
  </si>
  <si>
    <t>MÁSCARA DESCARTÁVEL TRIPLA</t>
  </si>
  <si>
    <t>MÁSCARA N95</t>
  </si>
  <si>
    <t>ÓCULOS DE PROTEÇÃO</t>
  </si>
  <si>
    <t>SAPATILHA EM TNT, DESCARTÁVEL COM ELÁSTICO</t>
  </si>
  <si>
    <t xml:space="preserve">TOUCA DESCARTAVEL </t>
  </si>
  <si>
    <t>KIT TESTE RÁPIDO COVID-19</t>
  </si>
  <si>
    <t>CX c/ 20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</si>
</sst>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3" fontId="0" fillId="0" borderId="1" xfId="0" applyNumberForma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0" fillId="5" borderId="1" xfId="0" applyNumberForma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19</xdr:row>
      <xdr:rowOff>148422</xdr:rowOff>
    </xdr:from>
    <xdr:to>
      <xdr:col>1</xdr:col>
      <xdr:colOff>319087</xdr:colOff>
      <xdr:row>22</xdr:row>
      <xdr:rowOff>19050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663147"/>
          <a:ext cx="3243262" cy="356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2"/>
  <sheetViews>
    <sheetView showGridLines="0" workbookViewId="0">
      <selection activeCell="F21" sqref="F21"/>
    </sheetView>
  </sheetViews>
  <sheetFormatPr defaultRowHeight="12.75" x14ac:dyDescent="0.25"/>
  <cols>
    <col min="1" max="1" width="45.5703125" style="11" bestFit="1" customWidth="1"/>
    <col min="2" max="2" width="10.5703125" style="11" customWidth="1"/>
    <col min="3" max="3" width="12.140625" style="21" customWidth="1"/>
    <col min="4" max="16384" width="9.140625" style="11"/>
  </cols>
  <sheetData>
    <row r="1" spans="1:5" ht="38.25" customHeight="1" x14ac:dyDescent="0.25">
      <c r="A1" s="9" t="s">
        <v>168</v>
      </c>
      <c r="B1" s="9" t="s">
        <v>169</v>
      </c>
      <c r="C1" s="10" t="s">
        <v>170</v>
      </c>
      <c r="E1" s="12"/>
    </row>
    <row r="2" spans="1:5" x14ac:dyDescent="0.25">
      <c r="A2" s="9"/>
      <c r="B2" s="9"/>
      <c r="C2" s="10"/>
    </row>
    <row r="3" spans="1:5" x14ac:dyDescent="0.25">
      <c r="A3" s="13" t="s">
        <v>171</v>
      </c>
      <c r="B3" s="13" t="s">
        <v>172</v>
      </c>
      <c r="C3" s="14">
        <v>94</v>
      </c>
    </row>
    <row r="4" spans="1:5" ht="15" x14ac:dyDescent="0.25">
      <c r="A4" s="15" t="s">
        <v>173</v>
      </c>
      <c r="B4" s="13" t="s">
        <v>174</v>
      </c>
      <c r="C4" s="16">
        <f>1920+5472</f>
        <v>7392</v>
      </c>
    </row>
    <row r="5" spans="1:5" ht="15" x14ac:dyDescent="0.25">
      <c r="A5" s="15" t="s">
        <v>175</v>
      </c>
      <c r="B5" s="13" t="s">
        <v>174</v>
      </c>
      <c r="C5" s="16">
        <f>1932+744+3504+45630</f>
        <v>51810</v>
      </c>
    </row>
    <row r="6" spans="1:5" x14ac:dyDescent="0.25">
      <c r="A6" s="13" t="s">
        <v>176</v>
      </c>
      <c r="B6" s="13" t="s">
        <v>174</v>
      </c>
      <c r="C6" s="17">
        <v>1638</v>
      </c>
    </row>
    <row r="7" spans="1:5" x14ac:dyDescent="0.25">
      <c r="A7" s="18" t="s">
        <v>177</v>
      </c>
      <c r="B7" s="13" t="s">
        <v>174</v>
      </c>
      <c r="C7" s="17">
        <f>7000+4900+86869</f>
        <v>98769</v>
      </c>
    </row>
    <row r="8" spans="1:5" x14ac:dyDescent="0.25">
      <c r="A8" s="18" t="s">
        <v>178</v>
      </c>
      <c r="B8" s="13" t="s">
        <v>174</v>
      </c>
      <c r="C8" s="19">
        <f>81000+81000+146000+79000+44000+54000+188200</f>
        <v>673200</v>
      </c>
    </row>
    <row r="9" spans="1:5" x14ac:dyDescent="0.25">
      <c r="A9" s="18" t="s">
        <v>179</v>
      </c>
      <c r="B9" s="13" t="s">
        <v>174</v>
      </c>
      <c r="C9" s="19">
        <f>81000+70000+6000+81000+72000+144000+338000+22000</f>
        <v>814000</v>
      </c>
    </row>
    <row r="10" spans="1:5" x14ac:dyDescent="0.25">
      <c r="A10" s="18" t="s">
        <v>180</v>
      </c>
      <c r="B10" s="13" t="s">
        <v>174</v>
      </c>
      <c r="C10" s="19">
        <f>43000+72000+137000+81000+72000+9500+112000+272000+22000</f>
        <v>820500</v>
      </c>
    </row>
    <row r="11" spans="1:5" x14ac:dyDescent="0.25">
      <c r="A11" s="18" t="s">
        <v>181</v>
      </c>
      <c r="B11" s="13" t="s">
        <v>174</v>
      </c>
      <c r="C11" s="19">
        <v>14000</v>
      </c>
    </row>
    <row r="12" spans="1:5" x14ac:dyDescent="0.25">
      <c r="A12" s="18" t="s">
        <v>182</v>
      </c>
      <c r="B12" s="13" t="s">
        <v>174</v>
      </c>
      <c r="C12" s="19">
        <f>412500+150000+757500+247500+913800</f>
        <v>2481300</v>
      </c>
    </row>
    <row r="13" spans="1:5" x14ac:dyDescent="0.25">
      <c r="A13" s="18" t="s">
        <v>183</v>
      </c>
      <c r="B13" s="13" t="s">
        <v>174</v>
      </c>
      <c r="C13" s="19">
        <f>20900+27350+179300</f>
        <v>227550</v>
      </c>
    </row>
    <row r="14" spans="1:5" ht="15" x14ac:dyDescent="0.25">
      <c r="A14" s="15" t="s">
        <v>184</v>
      </c>
      <c r="B14" s="13" t="s">
        <v>174</v>
      </c>
      <c r="C14" s="20">
        <f>1600+1800+1080+420</f>
        <v>4900</v>
      </c>
    </row>
    <row r="15" spans="1:5" ht="15" x14ac:dyDescent="0.25">
      <c r="A15" s="15" t="s">
        <v>185</v>
      </c>
      <c r="B15" s="13" t="s">
        <v>174</v>
      </c>
      <c r="C15" s="20">
        <f>2000+1100+3200+10100</f>
        <v>16400</v>
      </c>
    </row>
    <row r="16" spans="1:5" x14ac:dyDescent="0.25">
      <c r="A16" s="13" t="s">
        <v>186</v>
      </c>
      <c r="B16" s="13" t="s">
        <v>174</v>
      </c>
      <c r="C16" s="19">
        <f>29200+1200000+69300</f>
        <v>1298500</v>
      </c>
    </row>
    <row r="17" spans="1:3" ht="25.5" x14ac:dyDescent="0.25">
      <c r="A17" s="13" t="s">
        <v>187</v>
      </c>
      <c r="B17" s="13" t="s">
        <v>188</v>
      </c>
      <c r="C17" s="19">
        <v>16585</v>
      </c>
    </row>
    <row r="22" spans="1:3" ht="12.75" customHeight="1" x14ac:dyDescent="0.25">
      <c r="C22" s="11"/>
    </row>
    <row r="23" spans="1:3" x14ac:dyDescent="0.25">
      <c r="C23" s="11"/>
    </row>
    <row r="24" spans="1:3" x14ac:dyDescent="0.25">
      <c r="C24" s="11"/>
    </row>
    <row r="25" spans="1:3" x14ac:dyDescent="0.25">
      <c r="C25" s="11"/>
    </row>
    <row r="26" spans="1:3" x14ac:dyDescent="0.25">
      <c r="C26" s="11"/>
    </row>
    <row r="27" spans="1:3" x14ac:dyDescent="0.25">
      <c r="C27" s="11"/>
    </row>
    <row r="28" spans="1:3" x14ac:dyDescent="0.25">
      <c r="C28" s="11"/>
    </row>
    <row r="29" spans="1:3" x14ac:dyDescent="0.25">
      <c r="C29" s="11"/>
    </row>
    <row r="30" spans="1:3" x14ac:dyDescent="0.25">
      <c r="C30" s="11"/>
    </row>
    <row r="31" spans="1:3" x14ac:dyDescent="0.25">
      <c r="C31" s="11"/>
    </row>
    <row r="32" spans="1:3" x14ac:dyDescent="0.25">
      <c r="C32" s="11"/>
    </row>
  </sheetData>
  <mergeCells count="3">
    <mergeCell ref="A1:A2"/>
    <mergeCell ref="B1:B2"/>
    <mergeCell ref="C1:C2"/>
  </mergeCells>
  <pageMargins left="0.511811024" right="0.511811024" top="0.78740157499999996" bottom="0.78740157499999996" header="0.31496062000000002" footer="0.31496062000000002"/>
  <pageSetup paperSize="2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9"/>
  <sheetViews>
    <sheetView tabSelected="1" workbookViewId="0">
      <selection activeCell="F19" sqref="F19"/>
    </sheetView>
  </sheetViews>
  <sheetFormatPr defaultRowHeight="15" x14ac:dyDescent="0.25"/>
  <cols>
    <col min="1" max="1" width="44.28515625" style="8" customWidth="1"/>
    <col min="2" max="2" width="17.7109375" style="7" bestFit="1" customWidth="1"/>
    <col min="3" max="3" width="24.140625" style="8" bestFit="1" customWidth="1"/>
  </cols>
  <sheetData>
    <row r="1" spans="1:3" x14ac:dyDescent="0.25">
      <c r="A1" s="2" t="s">
        <v>44</v>
      </c>
      <c r="B1" s="3" t="s">
        <v>45</v>
      </c>
      <c r="C1" s="2" t="s">
        <v>46</v>
      </c>
    </row>
    <row r="2" spans="1:3" x14ac:dyDescent="0.25">
      <c r="A2" s="5" t="s">
        <v>47</v>
      </c>
      <c r="B2" s="6">
        <v>12000</v>
      </c>
      <c r="C2" s="5" t="s">
        <v>48</v>
      </c>
    </row>
    <row r="3" spans="1:3" x14ac:dyDescent="0.25">
      <c r="A3" s="5" t="s">
        <v>49</v>
      </c>
      <c r="B3" s="6">
        <v>60</v>
      </c>
      <c r="C3" s="5" t="s">
        <v>50</v>
      </c>
    </row>
    <row r="4" spans="1:3" x14ac:dyDescent="0.25">
      <c r="A4" s="5" t="s">
        <v>47</v>
      </c>
      <c r="B4" s="6">
        <v>96</v>
      </c>
      <c r="C4" s="5" t="s">
        <v>50</v>
      </c>
    </row>
    <row r="5" spans="1:3" x14ac:dyDescent="0.25">
      <c r="A5" s="5" t="s">
        <v>49</v>
      </c>
      <c r="B5" s="6">
        <v>1500</v>
      </c>
      <c r="C5" s="5" t="s">
        <v>51</v>
      </c>
    </row>
    <row r="6" spans="1:3" x14ac:dyDescent="0.25">
      <c r="A6" s="5" t="s">
        <v>49</v>
      </c>
      <c r="B6" s="6">
        <v>1499</v>
      </c>
      <c r="C6" s="5" t="s">
        <v>51</v>
      </c>
    </row>
    <row r="7" spans="1:3" x14ac:dyDescent="0.25">
      <c r="A7" s="5" t="s">
        <v>49</v>
      </c>
      <c r="B7" s="6">
        <v>1461</v>
      </c>
      <c r="C7" s="5" t="s">
        <v>51</v>
      </c>
    </row>
    <row r="8" spans="1:3" x14ac:dyDescent="0.25">
      <c r="A8" s="5" t="s">
        <v>49</v>
      </c>
      <c r="B8" s="6">
        <v>1488</v>
      </c>
      <c r="C8" s="5" t="s">
        <v>51</v>
      </c>
    </row>
    <row r="9" spans="1:3" x14ac:dyDescent="0.25">
      <c r="A9" s="5" t="s">
        <v>49</v>
      </c>
      <c r="B9" s="6">
        <v>1490</v>
      </c>
      <c r="C9" s="5" t="s">
        <v>51</v>
      </c>
    </row>
    <row r="10" spans="1:3" x14ac:dyDescent="0.25">
      <c r="A10" s="5" t="s">
        <v>49</v>
      </c>
      <c r="B10" s="6">
        <v>1436</v>
      </c>
      <c r="C10" s="5" t="s">
        <v>51</v>
      </c>
    </row>
    <row r="11" spans="1:3" x14ac:dyDescent="0.25">
      <c r="A11" s="5" t="s">
        <v>49</v>
      </c>
      <c r="B11" s="6">
        <v>1500</v>
      </c>
      <c r="C11" s="5" t="s">
        <v>51</v>
      </c>
    </row>
    <row r="12" spans="1:3" x14ac:dyDescent="0.25">
      <c r="A12" s="5" t="s">
        <v>49</v>
      </c>
      <c r="B12" s="6">
        <v>1519</v>
      </c>
      <c r="C12" s="5" t="s">
        <v>51</v>
      </c>
    </row>
    <row r="13" spans="1:3" x14ac:dyDescent="0.25">
      <c r="A13" s="5" t="s">
        <v>49</v>
      </c>
      <c r="B13" s="6">
        <v>1498</v>
      </c>
      <c r="C13" s="5" t="s">
        <v>51</v>
      </c>
    </row>
    <row r="14" spans="1:3" x14ac:dyDescent="0.25">
      <c r="A14" s="5" t="s">
        <v>49</v>
      </c>
      <c r="B14" s="6">
        <v>1502</v>
      </c>
      <c r="C14" s="5" t="s">
        <v>51</v>
      </c>
    </row>
    <row r="15" spans="1:3" x14ac:dyDescent="0.25">
      <c r="A15" s="5" t="s">
        <v>49</v>
      </c>
      <c r="B15" s="6">
        <v>66</v>
      </c>
      <c r="C15" s="5" t="s">
        <v>51</v>
      </c>
    </row>
    <row r="16" spans="1:3" x14ac:dyDescent="0.25">
      <c r="A16" s="5" t="s">
        <v>52</v>
      </c>
      <c r="B16" s="6">
        <v>250</v>
      </c>
      <c r="C16" s="5" t="s">
        <v>53</v>
      </c>
    </row>
    <row r="17" spans="1:3" x14ac:dyDescent="0.25">
      <c r="A17" s="5" t="s">
        <v>54</v>
      </c>
      <c r="B17" s="6">
        <v>10000</v>
      </c>
      <c r="C17" s="5" t="s">
        <v>55</v>
      </c>
    </row>
    <row r="18" spans="1:3" x14ac:dyDescent="0.25">
      <c r="A18" s="5" t="s">
        <v>47</v>
      </c>
      <c r="B18" s="6">
        <v>10000</v>
      </c>
      <c r="C18" s="5" t="s">
        <v>48</v>
      </c>
    </row>
    <row r="19" spans="1:3" x14ac:dyDescent="0.25">
      <c r="A19" s="5" t="s">
        <v>56</v>
      </c>
      <c r="B19" s="4">
        <v>11520</v>
      </c>
      <c r="C19" s="5" t="s">
        <v>57</v>
      </c>
    </row>
    <row r="20" spans="1:3" x14ac:dyDescent="0.25">
      <c r="A20" s="5" t="s">
        <v>56</v>
      </c>
      <c r="B20" s="6">
        <v>8480</v>
      </c>
      <c r="C20" s="5" t="s">
        <v>57</v>
      </c>
    </row>
    <row r="21" spans="1:3" x14ac:dyDescent="0.25">
      <c r="A21" s="5" t="s">
        <v>58</v>
      </c>
      <c r="B21" s="6">
        <v>31</v>
      </c>
      <c r="C21" s="5" t="s">
        <v>14</v>
      </c>
    </row>
    <row r="22" spans="1:3" x14ac:dyDescent="0.25">
      <c r="A22" s="5" t="s">
        <v>58</v>
      </c>
      <c r="B22" s="6">
        <v>371</v>
      </c>
      <c r="C22" s="5" t="s">
        <v>21</v>
      </c>
    </row>
    <row r="23" spans="1:3" x14ac:dyDescent="0.25">
      <c r="A23" s="5" t="s">
        <v>58</v>
      </c>
      <c r="B23" s="6">
        <v>203</v>
      </c>
      <c r="C23" s="5" t="s">
        <v>3</v>
      </c>
    </row>
    <row r="24" spans="1:3" ht="30" x14ac:dyDescent="0.25">
      <c r="A24" s="5" t="s">
        <v>59</v>
      </c>
      <c r="B24" s="6">
        <v>64</v>
      </c>
      <c r="C24" s="5" t="s">
        <v>3</v>
      </c>
    </row>
    <row r="25" spans="1:3" ht="30" x14ac:dyDescent="0.25">
      <c r="A25" s="5" t="s">
        <v>60</v>
      </c>
      <c r="B25" s="6">
        <v>65</v>
      </c>
      <c r="C25" s="5" t="s">
        <v>3</v>
      </c>
    </row>
    <row r="26" spans="1:3" x14ac:dyDescent="0.25">
      <c r="A26" s="5" t="s">
        <v>58</v>
      </c>
      <c r="B26" s="6">
        <v>386</v>
      </c>
      <c r="C26" s="5" t="s">
        <v>61</v>
      </c>
    </row>
    <row r="27" spans="1:3" ht="30" x14ac:dyDescent="0.25">
      <c r="A27" s="5" t="s">
        <v>62</v>
      </c>
      <c r="B27" s="6">
        <v>35</v>
      </c>
      <c r="C27" s="5" t="s">
        <v>61</v>
      </c>
    </row>
    <row r="28" spans="1:3" ht="30" x14ac:dyDescent="0.25">
      <c r="A28" s="5" t="s">
        <v>63</v>
      </c>
      <c r="B28" s="6">
        <v>34</v>
      </c>
      <c r="C28" s="5" t="s">
        <v>61</v>
      </c>
    </row>
    <row r="29" spans="1:3" x14ac:dyDescent="0.25">
      <c r="A29" s="5" t="s">
        <v>58</v>
      </c>
      <c r="B29" s="6">
        <v>163</v>
      </c>
      <c r="C29" s="5" t="s">
        <v>6</v>
      </c>
    </row>
    <row r="30" spans="1:3" x14ac:dyDescent="0.25">
      <c r="A30" s="5" t="s">
        <v>58</v>
      </c>
      <c r="B30" s="6">
        <v>46</v>
      </c>
      <c r="C30" s="5" t="s">
        <v>64</v>
      </c>
    </row>
    <row r="31" spans="1:3" x14ac:dyDescent="0.25">
      <c r="A31" s="5" t="s">
        <v>58</v>
      </c>
      <c r="B31" s="6">
        <v>93</v>
      </c>
      <c r="C31" s="5" t="s">
        <v>22</v>
      </c>
    </row>
    <row r="32" spans="1:3" x14ac:dyDescent="0.25">
      <c r="A32" s="5" t="s">
        <v>58</v>
      </c>
      <c r="B32" s="6">
        <v>23</v>
      </c>
      <c r="C32" s="5" t="s">
        <v>13</v>
      </c>
    </row>
    <row r="33" spans="1:3" x14ac:dyDescent="0.25">
      <c r="A33" s="5" t="s">
        <v>58</v>
      </c>
      <c r="B33" s="6">
        <v>187</v>
      </c>
      <c r="C33" s="5" t="s">
        <v>65</v>
      </c>
    </row>
    <row r="34" spans="1:3" x14ac:dyDescent="0.25">
      <c r="A34" s="5" t="s">
        <v>58</v>
      </c>
      <c r="B34" s="6">
        <v>264</v>
      </c>
      <c r="C34" s="5" t="s">
        <v>16</v>
      </c>
    </row>
    <row r="35" spans="1:3" x14ac:dyDescent="0.25">
      <c r="A35" s="5" t="s">
        <v>47</v>
      </c>
      <c r="B35" s="6">
        <v>2034</v>
      </c>
      <c r="C35" s="5" t="s">
        <v>16</v>
      </c>
    </row>
    <row r="36" spans="1:3" x14ac:dyDescent="0.25">
      <c r="A36" s="5" t="s">
        <v>58</v>
      </c>
      <c r="B36" s="6">
        <v>80</v>
      </c>
      <c r="C36" s="5" t="s">
        <v>18</v>
      </c>
    </row>
    <row r="37" spans="1:3" x14ac:dyDescent="0.25">
      <c r="A37" s="5" t="s">
        <v>47</v>
      </c>
      <c r="B37" s="6">
        <v>2004</v>
      </c>
      <c r="C37" s="5" t="s">
        <v>18</v>
      </c>
    </row>
    <row r="38" spans="1:3" x14ac:dyDescent="0.25">
      <c r="A38" s="5" t="s">
        <v>58</v>
      </c>
      <c r="B38" s="6">
        <v>106</v>
      </c>
      <c r="C38" s="5" t="s">
        <v>66</v>
      </c>
    </row>
    <row r="39" spans="1:3" x14ac:dyDescent="0.25">
      <c r="A39" s="5" t="s">
        <v>58</v>
      </c>
      <c r="B39" s="6">
        <v>62</v>
      </c>
      <c r="C39" s="5" t="s">
        <v>4</v>
      </c>
    </row>
    <row r="40" spans="1:3" x14ac:dyDescent="0.25">
      <c r="A40" s="5" t="s">
        <v>58</v>
      </c>
      <c r="B40" s="6">
        <v>88</v>
      </c>
      <c r="C40" s="5" t="s">
        <v>7</v>
      </c>
    </row>
    <row r="41" spans="1:3" ht="60" x14ac:dyDescent="0.25">
      <c r="A41" s="5" t="s">
        <v>67</v>
      </c>
      <c r="B41" s="6">
        <v>2000</v>
      </c>
      <c r="C41" s="5" t="s">
        <v>55</v>
      </c>
    </row>
    <row r="42" spans="1:3" x14ac:dyDescent="0.25">
      <c r="A42" s="5" t="s">
        <v>68</v>
      </c>
      <c r="B42" s="6">
        <v>100000</v>
      </c>
      <c r="C42" s="5" t="s">
        <v>69</v>
      </c>
    </row>
    <row r="43" spans="1:3" ht="30" x14ac:dyDescent="0.25">
      <c r="A43" s="5" t="s">
        <v>70</v>
      </c>
      <c r="B43" s="6">
        <v>1000000</v>
      </c>
      <c r="C43" s="5" t="s">
        <v>69</v>
      </c>
    </row>
    <row r="44" spans="1:3" ht="30" x14ac:dyDescent="0.25">
      <c r="A44" s="5" t="s">
        <v>71</v>
      </c>
      <c r="B44" s="6">
        <v>1000000</v>
      </c>
      <c r="C44" s="5" t="s">
        <v>69</v>
      </c>
    </row>
    <row r="45" spans="1:3" ht="30" x14ac:dyDescent="0.25">
      <c r="A45" s="5" t="s">
        <v>72</v>
      </c>
      <c r="B45" s="6">
        <v>80000</v>
      </c>
      <c r="C45" s="5" t="s">
        <v>69</v>
      </c>
    </row>
    <row r="46" spans="1:3" x14ac:dyDescent="0.25">
      <c r="A46" s="5" t="s">
        <v>58</v>
      </c>
      <c r="B46" s="6">
        <v>178</v>
      </c>
      <c r="C46" s="5" t="s">
        <v>1</v>
      </c>
    </row>
    <row r="47" spans="1:3" x14ac:dyDescent="0.25">
      <c r="A47" s="5" t="s">
        <v>58</v>
      </c>
      <c r="B47" s="6">
        <v>116</v>
      </c>
      <c r="C47" s="5" t="s">
        <v>2</v>
      </c>
    </row>
    <row r="48" spans="1:3" x14ac:dyDescent="0.25">
      <c r="A48" s="5" t="s">
        <v>58</v>
      </c>
      <c r="B48" s="6">
        <v>320</v>
      </c>
      <c r="C48" s="5" t="s">
        <v>8</v>
      </c>
    </row>
    <row r="49" spans="1:3" x14ac:dyDescent="0.25">
      <c r="A49" s="5" t="s">
        <v>73</v>
      </c>
      <c r="B49" s="6">
        <v>2034</v>
      </c>
      <c r="C49" s="5" t="s">
        <v>8</v>
      </c>
    </row>
    <row r="50" spans="1:3" x14ac:dyDescent="0.25">
      <c r="A50" s="5" t="s">
        <v>74</v>
      </c>
      <c r="B50" s="6">
        <v>62</v>
      </c>
      <c r="C50" s="5" t="s">
        <v>8</v>
      </c>
    </row>
    <row r="51" spans="1:3" x14ac:dyDescent="0.25">
      <c r="A51" s="5" t="s">
        <v>75</v>
      </c>
      <c r="B51" s="6">
        <v>63</v>
      </c>
      <c r="C51" s="5" t="s">
        <v>8</v>
      </c>
    </row>
    <row r="52" spans="1:3" x14ac:dyDescent="0.25">
      <c r="A52" s="5" t="s">
        <v>58</v>
      </c>
      <c r="B52" s="6">
        <v>181</v>
      </c>
      <c r="C52" s="5" t="s">
        <v>17</v>
      </c>
    </row>
    <row r="53" spans="1:3" x14ac:dyDescent="0.25">
      <c r="A53" s="5" t="s">
        <v>74</v>
      </c>
      <c r="B53" s="6">
        <v>45</v>
      </c>
      <c r="C53" s="5" t="s">
        <v>17</v>
      </c>
    </row>
    <row r="54" spans="1:3" x14ac:dyDescent="0.25">
      <c r="A54" s="5" t="s">
        <v>75</v>
      </c>
      <c r="B54" s="6">
        <v>46</v>
      </c>
      <c r="C54" s="5" t="s">
        <v>17</v>
      </c>
    </row>
    <row r="55" spans="1:3" x14ac:dyDescent="0.25">
      <c r="A55" s="5" t="s">
        <v>68</v>
      </c>
      <c r="B55" s="6">
        <v>12000</v>
      </c>
      <c r="C55" s="5" t="s">
        <v>76</v>
      </c>
    </row>
    <row r="56" spans="1:3" x14ac:dyDescent="0.25">
      <c r="A56" s="5" t="s">
        <v>77</v>
      </c>
      <c r="B56" s="6">
        <v>1000</v>
      </c>
      <c r="C56" s="5" t="s">
        <v>76</v>
      </c>
    </row>
    <row r="57" spans="1:3" ht="30" x14ac:dyDescent="0.25">
      <c r="A57" s="5" t="s">
        <v>58</v>
      </c>
      <c r="B57" s="6">
        <v>154</v>
      </c>
      <c r="C57" s="5" t="s">
        <v>5</v>
      </c>
    </row>
    <row r="58" spans="1:3" ht="30" x14ac:dyDescent="0.25">
      <c r="A58" s="5" t="s">
        <v>73</v>
      </c>
      <c r="B58" s="6">
        <v>2034</v>
      </c>
      <c r="C58" s="5" t="s">
        <v>5</v>
      </c>
    </row>
    <row r="59" spans="1:3" x14ac:dyDescent="0.25">
      <c r="A59" s="5" t="s">
        <v>58</v>
      </c>
      <c r="B59" s="6">
        <v>239</v>
      </c>
      <c r="C59" s="5" t="s">
        <v>19</v>
      </c>
    </row>
    <row r="60" spans="1:3" x14ac:dyDescent="0.25">
      <c r="A60" s="5" t="s">
        <v>73</v>
      </c>
      <c r="B60" s="6">
        <v>2034</v>
      </c>
      <c r="C60" s="5" t="s">
        <v>19</v>
      </c>
    </row>
    <row r="61" spans="1:3" x14ac:dyDescent="0.25">
      <c r="A61" s="5" t="s">
        <v>74</v>
      </c>
      <c r="B61" s="6">
        <v>56</v>
      </c>
      <c r="C61" s="5" t="s">
        <v>19</v>
      </c>
    </row>
    <row r="62" spans="1:3" x14ac:dyDescent="0.25">
      <c r="A62" s="5" t="s">
        <v>75</v>
      </c>
      <c r="B62" s="6">
        <v>57</v>
      </c>
      <c r="C62" s="5" t="s">
        <v>19</v>
      </c>
    </row>
    <row r="63" spans="1:3" x14ac:dyDescent="0.25">
      <c r="A63" s="5" t="s">
        <v>68</v>
      </c>
      <c r="B63" s="6">
        <v>92000</v>
      </c>
      <c r="C63" s="5" t="s">
        <v>55</v>
      </c>
    </row>
    <row r="64" spans="1:3" x14ac:dyDescent="0.25">
      <c r="A64" s="5" t="s">
        <v>77</v>
      </c>
      <c r="B64" s="6">
        <v>3185</v>
      </c>
      <c r="C64" s="5" t="s">
        <v>55</v>
      </c>
    </row>
    <row r="65" spans="1:3" ht="30" x14ac:dyDescent="0.25">
      <c r="A65" s="5" t="s">
        <v>70</v>
      </c>
      <c r="B65" s="6">
        <v>50000</v>
      </c>
      <c r="C65" s="5" t="s">
        <v>55</v>
      </c>
    </row>
    <row r="66" spans="1:3" ht="30" x14ac:dyDescent="0.25">
      <c r="A66" s="5" t="s">
        <v>71</v>
      </c>
      <c r="B66" s="6">
        <v>581000</v>
      </c>
      <c r="C66" s="5" t="s">
        <v>55</v>
      </c>
    </row>
    <row r="67" spans="1:3" ht="30" x14ac:dyDescent="0.25">
      <c r="A67" s="5" t="s">
        <v>72</v>
      </c>
      <c r="B67" s="6">
        <v>53600</v>
      </c>
      <c r="C67" s="5" t="s">
        <v>55</v>
      </c>
    </row>
    <row r="68" spans="1:3" x14ac:dyDescent="0.25">
      <c r="A68" s="5" t="s">
        <v>58</v>
      </c>
      <c r="B68" s="6">
        <v>103</v>
      </c>
      <c r="C68" s="5" t="s">
        <v>15</v>
      </c>
    </row>
    <row r="69" spans="1:3" x14ac:dyDescent="0.25">
      <c r="A69" s="5" t="s">
        <v>58</v>
      </c>
      <c r="B69" s="6">
        <v>158</v>
      </c>
      <c r="C69" s="5" t="s">
        <v>78</v>
      </c>
    </row>
    <row r="70" spans="1:3" x14ac:dyDescent="0.25">
      <c r="A70" s="5" t="s">
        <v>58</v>
      </c>
      <c r="B70" s="6">
        <v>36</v>
      </c>
      <c r="C70" s="5" t="s">
        <v>79</v>
      </c>
    </row>
    <row r="71" spans="1:3" x14ac:dyDescent="0.25">
      <c r="A71" s="5" t="s">
        <v>58</v>
      </c>
      <c r="B71" s="6">
        <v>387</v>
      </c>
      <c r="C71" s="5" t="s">
        <v>80</v>
      </c>
    </row>
    <row r="72" spans="1:3" x14ac:dyDescent="0.25">
      <c r="A72" s="5" t="s">
        <v>73</v>
      </c>
      <c r="B72" s="6">
        <v>2034</v>
      </c>
      <c r="C72" s="5" t="s">
        <v>80</v>
      </c>
    </row>
    <row r="73" spans="1:3" x14ac:dyDescent="0.25">
      <c r="A73" s="5" t="s">
        <v>74</v>
      </c>
      <c r="B73" s="6">
        <v>297</v>
      </c>
      <c r="C73" s="5" t="s">
        <v>80</v>
      </c>
    </row>
    <row r="74" spans="1:3" x14ac:dyDescent="0.25">
      <c r="A74" s="5" t="s">
        <v>75</v>
      </c>
      <c r="B74" s="6">
        <v>276</v>
      </c>
      <c r="C74" s="5" t="s">
        <v>80</v>
      </c>
    </row>
    <row r="75" spans="1:3" x14ac:dyDescent="0.25">
      <c r="A75" s="5" t="s">
        <v>58</v>
      </c>
      <c r="B75" s="6">
        <v>1830</v>
      </c>
      <c r="C75" s="5" t="s">
        <v>0</v>
      </c>
    </row>
    <row r="76" spans="1:3" x14ac:dyDescent="0.25">
      <c r="A76" s="5" t="s">
        <v>58</v>
      </c>
      <c r="B76" s="6">
        <v>220</v>
      </c>
      <c r="C76" s="5" t="s">
        <v>10</v>
      </c>
    </row>
    <row r="77" spans="1:3" x14ac:dyDescent="0.25">
      <c r="A77" s="5" t="s">
        <v>73</v>
      </c>
      <c r="B77" s="6">
        <v>2034</v>
      </c>
      <c r="C77" s="5" t="s">
        <v>10</v>
      </c>
    </row>
    <row r="78" spans="1:3" x14ac:dyDescent="0.25">
      <c r="A78" s="5" t="s">
        <v>58</v>
      </c>
      <c r="B78" s="6">
        <v>148</v>
      </c>
      <c r="C78" s="5" t="s">
        <v>12</v>
      </c>
    </row>
    <row r="79" spans="1:3" x14ac:dyDescent="0.25">
      <c r="A79" s="5" t="s">
        <v>74</v>
      </c>
      <c r="B79" s="6">
        <v>106</v>
      </c>
      <c r="C79" s="5" t="s">
        <v>24</v>
      </c>
    </row>
    <row r="80" spans="1:3" x14ac:dyDescent="0.25">
      <c r="A80" s="5" t="s">
        <v>75</v>
      </c>
      <c r="B80" s="6">
        <v>107</v>
      </c>
      <c r="C80" s="5" t="s">
        <v>24</v>
      </c>
    </row>
    <row r="81" spans="1:4" x14ac:dyDescent="0.25">
      <c r="A81" s="5" t="s">
        <v>74</v>
      </c>
      <c r="B81" s="6">
        <v>191</v>
      </c>
      <c r="C81" s="5" t="s">
        <v>26</v>
      </c>
    </row>
    <row r="82" spans="1:4" x14ac:dyDescent="0.25">
      <c r="A82" s="5" t="s">
        <v>75</v>
      </c>
      <c r="B82" s="6">
        <v>193</v>
      </c>
      <c r="C82" s="5" t="s">
        <v>26</v>
      </c>
    </row>
    <row r="83" spans="1:4" x14ac:dyDescent="0.25">
      <c r="A83" s="5" t="s">
        <v>73</v>
      </c>
      <c r="B83" s="6">
        <v>1160</v>
      </c>
      <c r="C83" s="5" t="s">
        <v>81</v>
      </c>
    </row>
    <row r="84" spans="1:4" x14ac:dyDescent="0.25">
      <c r="A84" s="5" t="s">
        <v>82</v>
      </c>
      <c r="B84" s="6">
        <v>1175</v>
      </c>
      <c r="C84" s="5" t="s">
        <v>81</v>
      </c>
    </row>
    <row r="85" spans="1:4" ht="60" x14ac:dyDescent="0.25">
      <c r="A85" s="5" t="s">
        <v>83</v>
      </c>
      <c r="B85" s="6">
        <v>14000</v>
      </c>
      <c r="C85" s="5" t="s">
        <v>36</v>
      </c>
    </row>
    <row r="86" spans="1:4" ht="60" x14ac:dyDescent="0.25">
      <c r="A86" s="5" t="s">
        <v>84</v>
      </c>
      <c r="B86" s="6">
        <v>815</v>
      </c>
      <c r="C86" s="5" t="s">
        <v>36</v>
      </c>
    </row>
    <row r="87" spans="1:4" ht="60" x14ac:dyDescent="0.25">
      <c r="A87" s="5" t="s">
        <v>85</v>
      </c>
      <c r="B87" s="6">
        <v>1000</v>
      </c>
      <c r="C87" s="5" t="s">
        <v>36</v>
      </c>
    </row>
    <row r="88" spans="1:4" ht="45" x14ac:dyDescent="0.25">
      <c r="A88" s="5" t="s">
        <v>86</v>
      </c>
      <c r="B88" s="6">
        <v>30000</v>
      </c>
      <c r="C88" s="5" t="s">
        <v>36</v>
      </c>
    </row>
    <row r="89" spans="1:4" ht="45" x14ac:dyDescent="0.25">
      <c r="A89" s="5" t="s">
        <v>87</v>
      </c>
      <c r="B89" s="6">
        <v>50000</v>
      </c>
      <c r="C89" s="5" t="s">
        <v>36</v>
      </c>
    </row>
    <row r="90" spans="1:4" ht="45" x14ac:dyDescent="0.25">
      <c r="A90" s="5" t="s">
        <v>88</v>
      </c>
      <c r="B90" s="6">
        <v>43000</v>
      </c>
      <c r="C90" s="5" t="s">
        <v>36</v>
      </c>
    </row>
    <row r="91" spans="1:4" ht="60" x14ac:dyDescent="0.25">
      <c r="A91" s="5" t="s">
        <v>83</v>
      </c>
      <c r="B91" s="6">
        <v>15600</v>
      </c>
      <c r="C91" s="5" t="s">
        <v>57</v>
      </c>
    </row>
    <row r="92" spans="1:4" ht="60" x14ac:dyDescent="0.25">
      <c r="A92" s="5" t="s">
        <v>89</v>
      </c>
      <c r="B92" s="6">
        <v>2700</v>
      </c>
      <c r="C92" s="5" t="s">
        <v>57</v>
      </c>
    </row>
    <row r="93" spans="1:4" ht="75" x14ac:dyDescent="0.25">
      <c r="A93" s="5" t="s">
        <v>90</v>
      </c>
      <c r="B93" s="6">
        <v>1900</v>
      </c>
      <c r="C93" s="5" t="s">
        <v>57</v>
      </c>
    </row>
    <row r="94" spans="1:4" ht="30" x14ac:dyDescent="0.25">
      <c r="A94" s="5" t="s">
        <v>91</v>
      </c>
      <c r="B94" s="6">
        <v>106</v>
      </c>
      <c r="C94" s="5" t="s">
        <v>92</v>
      </c>
    </row>
    <row r="95" spans="1:4" ht="30" x14ac:dyDescent="0.25">
      <c r="A95" s="5" t="s">
        <v>93</v>
      </c>
      <c r="B95" s="6">
        <v>107</v>
      </c>
      <c r="C95" s="5" t="s">
        <v>92</v>
      </c>
    </row>
    <row r="96" spans="1:4" ht="60" x14ac:dyDescent="0.25">
      <c r="A96" s="5" t="s">
        <v>83</v>
      </c>
      <c r="B96" s="6">
        <v>5250</v>
      </c>
      <c r="C96" s="5" t="s">
        <v>51</v>
      </c>
      <c r="D96" s="1"/>
    </row>
    <row r="97" spans="1:4" ht="60" x14ac:dyDescent="0.25">
      <c r="A97" s="5" t="s">
        <v>83</v>
      </c>
      <c r="B97" s="6">
        <v>15000</v>
      </c>
      <c r="C97" s="5" t="s">
        <v>76</v>
      </c>
      <c r="D97" s="1"/>
    </row>
    <row r="98" spans="1:4" ht="45" x14ac:dyDescent="0.25">
      <c r="A98" s="5" t="s">
        <v>94</v>
      </c>
      <c r="B98" s="6">
        <v>10000</v>
      </c>
      <c r="C98" s="5" t="s">
        <v>76</v>
      </c>
      <c r="D98" s="1"/>
    </row>
    <row r="99" spans="1:4" x14ac:dyDescent="0.25">
      <c r="A99" s="5" t="s">
        <v>58</v>
      </c>
      <c r="B99" s="6">
        <v>206</v>
      </c>
      <c r="C99" s="5" t="s">
        <v>11</v>
      </c>
      <c r="D99" s="1"/>
    </row>
    <row r="100" spans="1:4" ht="60" x14ac:dyDescent="0.25">
      <c r="A100" s="5" t="s">
        <v>89</v>
      </c>
      <c r="B100" s="6">
        <v>300</v>
      </c>
      <c r="C100" s="5" t="s">
        <v>95</v>
      </c>
      <c r="D100" s="1"/>
    </row>
    <row r="101" spans="1:4" ht="60" x14ac:dyDescent="0.25">
      <c r="A101" s="5" t="s">
        <v>96</v>
      </c>
      <c r="B101" s="6">
        <v>30000</v>
      </c>
      <c r="C101" s="5" t="s">
        <v>95</v>
      </c>
      <c r="D101" s="1"/>
    </row>
    <row r="102" spans="1:4" ht="45" x14ac:dyDescent="0.25">
      <c r="A102" s="5" t="s">
        <v>97</v>
      </c>
      <c r="B102" s="6">
        <v>30000</v>
      </c>
      <c r="C102" s="5" t="s">
        <v>95</v>
      </c>
      <c r="D102" s="1"/>
    </row>
    <row r="103" spans="1:4" ht="75" x14ac:dyDescent="0.25">
      <c r="A103" s="5" t="s">
        <v>98</v>
      </c>
      <c r="B103" s="6">
        <v>300</v>
      </c>
      <c r="C103" s="5" t="s">
        <v>95</v>
      </c>
      <c r="D103" s="1"/>
    </row>
    <row r="104" spans="1:4" ht="60" x14ac:dyDescent="0.25">
      <c r="A104" s="5" t="s">
        <v>83</v>
      </c>
      <c r="B104" s="6">
        <v>12850</v>
      </c>
      <c r="C104" s="5" t="s">
        <v>55</v>
      </c>
      <c r="D104" s="1"/>
    </row>
    <row r="105" spans="1:4" ht="60" x14ac:dyDescent="0.25">
      <c r="A105" s="5" t="s">
        <v>89</v>
      </c>
      <c r="B105" s="6">
        <v>6000</v>
      </c>
      <c r="C105" s="5" t="s">
        <v>55</v>
      </c>
      <c r="D105" s="1"/>
    </row>
    <row r="106" spans="1:4" ht="30" x14ac:dyDescent="0.25">
      <c r="A106" s="5" t="s">
        <v>99</v>
      </c>
      <c r="B106" s="6">
        <v>3000</v>
      </c>
      <c r="C106" s="5" t="s">
        <v>100</v>
      </c>
      <c r="D106" s="1"/>
    </row>
    <row r="107" spans="1:4" ht="30" x14ac:dyDescent="0.25">
      <c r="A107" s="5" t="s">
        <v>101</v>
      </c>
      <c r="B107" s="6">
        <v>36</v>
      </c>
      <c r="C107" s="5" t="s">
        <v>102</v>
      </c>
      <c r="D107" s="1"/>
    </row>
    <row r="108" spans="1:4" ht="60" x14ac:dyDescent="0.25">
      <c r="A108" s="5" t="s">
        <v>83</v>
      </c>
      <c r="B108" s="6">
        <v>7500</v>
      </c>
      <c r="C108" s="5" t="s">
        <v>50</v>
      </c>
      <c r="D108" s="1"/>
    </row>
    <row r="109" spans="1:4" ht="45" x14ac:dyDescent="0.25">
      <c r="A109" s="5" t="s">
        <v>88</v>
      </c>
      <c r="B109" s="6">
        <v>600</v>
      </c>
      <c r="C109" s="5" t="s">
        <v>79</v>
      </c>
      <c r="D109" s="1"/>
    </row>
    <row r="110" spans="1:4" ht="45" x14ac:dyDescent="0.25">
      <c r="A110" s="5" t="s">
        <v>87</v>
      </c>
      <c r="B110" s="6">
        <v>1200</v>
      </c>
      <c r="C110" s="5" t="s">
        <v>79</v>
      </c>
      <c r="D110" s="1"/>
    </row>
    <row r="111" spans="1:4" ht="45" x14ac:dyDescent="0.25">
      <c r="A111" s="5" t="s">
        <v>86</v>
      </c>
      <c r="B111" s="6">
        <v>600</v>
      </c>
      <c r="C111" s="5" t="s">
        <v>79</v>
      </c>
      <c r="D111" s="1"/>
    </row>
    <row r="112" spans="1:4" ht="60" x14ac:dyDescent="0.25">
      <c r="A112" s="5" t="s">
        <v>103</v>
      </c>
      <c r="B112" s="6">
        <v>600</v>
      </c>
      <c r="C112" s="5" t="s">
        <v>79</v>
      </c>
      <c r="D112" s="1"/>
    </row>
    <row r="113" spans="1:4" ht="75" x14ac:dyDescent="0.25">
      <c r="A113" s="5" t="s">
        <v>104</v>
      </c>
      <c r="B113" s="6">
        <v>600</v>
      </c>
      <c r="C113" s="5" t="s">
        <v>79</v>
      </c>
      <c r="D113" s="1"/>
    </row>
    <row r="114" spans="1:4" ht="30" x14ac:dyDescent="0.25">
      <c r="A114" s="5" t="s">
        <v>101</v>
      </c>
      <c r="B114" s="6">
        <v>600</v>
      </c>
      <c r="C114" s="5" t="s">
        <v>55</v>
      </c>
      <c r="D114" s="1"/>
    </row>
    <row r="115" spans="1:4" ht="30" x14ac:dyDescent="0.25">
      <c r="A115" s="5" t="s">
        <v>105</v>
      </c>
      <c r="B115" s="6">
        <v>5376</v>
      </c>
      <c r="C115" s="5" t="s">
        <v>55</v>
      </c>
      <c r="D115" s="1"/>
    </row>
    <row r="116" spans="1:4" ht="105" x14ac:dyDescent="0.25">
      <c r="A116" s="5" t="s">
        <v>106</v>
      </c>
      <c r="B116" s="6">
        <v>100000</v>
      </c>
      <c r="C116" s="5" t="s">
        <v>107</v>
      </c>
      <c r="D116" s="1"/>
    </row>
    <row r="117" spans="1:4" ht="75" x14ac:dyDescent="0.25">
      <c r="A117" s="5" t="s">
        <v>104</v>
      </c>
      <c r="B117" s="6">
        <v>500</v>
      </c>
      <c r="C117" s="5" t="s">
        <v>102</v>
      </c>
      <c r="D117" s="1"/>
    </row>
    <row r="118" spans="1:4" ht="45" x14ac:dyDescent="0.25">
      <c r="A118" s="5" t="s">
        <v>88</v>
      </c>
      <c r="B118" s="6">
        <v>900</v>
      </c>
      <c r="C118" s="5" t="s">
        <v>17</v>
      </c>
      <c r="D118" s="1"/>
    </row>
    <row r="119" spans="1:4" ht="45" x14ac:dyDescent="0.25">
      <c r="A119" s="5" t="s">
        <v>87</v>
      </c>
      <c r="B119" s="6">
        <v>900</v>
      </c>
      <c r="C119" s="5" t="s">
        <v>17</v>
      </c>
      <c r="D119" s="1"/>
    </row>
    <row r="120" spans="1:4" ht="45" x14ac:dyDescent="0.25">
      <c r="A120" s="5" t="s">
        <v>86</v>
      </c>
      <c r="B120" s="6">
        <v>900</v>
      </c>
      <c r="C120" s="5" t="s">
        <v>17</v>
      </c>
      <c r="D120" s="1"/>
    </row>
    <row r="121" spans="1:4" ht="60" x14ac:dyDescent="0.25">
      <c r="A121" s="5" t="s">
        <v>103</v>
      </c>
      <c r="B121" s="6">
        <v>500</v>
      </c>
      <c r="C121" s="5" t="s">
        <v>17</v>
      </c>
      <c r="D121" s="1"/>
    </row>
    <row r="122" spans="1:4" ht="60" x14ac:dyDescent="0.25">
      <c r="A122" s="5" t="s">
        <v>108</v>
      </c>
      <c r="B122" s="6">
        <v>900</v>
      </c>
      <c r="C122" s="5" t="s">
        <v>17</v>
      </c>
      <c r="D122" s="1"/>
    </row>
    <row r="123" spans="1:4" ht="45" x14ac:dyDescent="0.25">
      <c r="A123" s="5" t="s">
        <v>88</v>
      </c>
      <c r="B123" s="6">
        <v>500</v>
      </c>
      <c r="C123" s="5" t="s">
        <v>22</v>
      </c>
      <c r="D123" s="1"/>
    </row>
    <row r="124" spans="1:4" ht="45" x14ac:dyDescent="0.25">
      <c r="A124" s="5" t="s">
        <v>87</v>
      </c>
      <c r="B124" s="6">
        <v>1000</v>
      </c>
      <c r="C124" s="5" t="s">
        <v>22</v>
      </c>
      <c r="D124" s="1"/>
    </row>
    <row r="125" spans="1:4" ht="45" x14ac:dyDescent="0.25">
      <c r="A125" s="5" t="s">
        <v>86</v>
      </c>
      <c r="B125" s="6">
        <v>500</v>
      </c>
      <c r="C125" s="5" t="s">
        <v>22</v>
      </c>
      <c r="D125" s="1"/>
    </row>
    <row r="126" spans="1:4" ht="60" x14ac:dyDescent="0.25">
      <c r="A126" s="5" t="s">
        <v>103</v>
      </c>
      <c r="B126" s="6">
        <v>200</v>
      </c>
      <c r="C126" s="5" t="s">
        <v>22</v>
      </c>
      <c r="D126" s="1"/>
    </row>
    <row r="127" spans="1:4" ht="60" x14ac:dyDescent="0.25">
      <c r="A127" s="5" t="s">
        <v>108</v>
      </c>
      <c r="B127" s="6">
        <v>500</v>
      </c>
      <c r="C127" s="5" t="s">
        <v>22</v>
      </c>
      <c r="D127" s="1"/>
    </row>
    <row r="128" spans="1:4" ht="45" x14ac:dyDescent="0.25">
      <c r="A128" s="5" t="s">
        <v>88</v>
      </c>
      <c r="B128" s="6">
        <v>6000</v>
      </c>
      <c r="C128" s="5" t="s">
        <v>0</v>
      </c>
      <c r="D128" s="1"/>
    </row>
    <row r="129" spans="1:4" ht="45" x14ac:dyDescent="0.25">
      <c r="A129" s="5" t="s">
        <v>87</v>
      </c>
      <c r="B129" s="6">
        <v>12000</v>
      </c>
      <c r="C129" s="5" t="s">
        <v>0</v>
      </c>
      <c r="D129" s="1"/>
    </row>
    <row r="130" spans="1:4" ht="45" x14ac:dyDescent="0.25">
      <c r="A130" s="5" t="s">
        <v>86</v>
      </c>
      <c r="B130" s="6">
        <v>6000</v>
      </c>
      <c r="C130" s="5" t="s">
        <v>0</v>
      </c>
      <c r="D130" s="1"/>
    </row>
    <row r="131" spans="1:4" ht="60" x14ac:dyDescent="0.25">
      <c r="A131" s="5" t="s">
        <v>103</v>
      </c>
      <c r="B131" s="6">
        <v>6000</v>
      </c>
      <c r="C131" s="5" t="s">
        <v>0</v>
      </c>
      <c r="D131" s="1"/>
    </row>
    <row r="132" spans="1:4" ht="60" x14ac:dyDescent="0.25">
      <c r="A132" s="5" t="s">
        <v>108</v>
      </c>
      <c r="B132" s="6">
        <v>11800</v>
      </c>
      <c r="C132" s="5" t="s">
        <v>0</v>
      </c>
      <c r="D132" s="1"/>
    </row>
    <row r="133" spans="1:4" ht="45" x14ac:dyDescent="0.25">
      <c r="A133" s="5" t="s">
        <v>88</v>
      </c>
      <c r="B133" s="6">
        <v>1400</v>
      </c>
      <c r="C133" s="5" t="s">
        <v>19</v>
      </c>
      <c r="D133" s="1"/>
    </row>
    <row r="134" spans="1:4" ht="45" x14ac:dyDescent="0.25">
      <c r="A134" s="5" t="s">
        <v>87</v>
      </c>
      <c r="B134" s="6">
        <v>2900</v>
      </c>
      <c r="C134" s="5" t="s">
        <v>19</v>
      </c>
      <c r="D134" s="1"/>
    </row>
    <row r="135" spans="1:4" ht="45" x14ac:dyDescent="0.25">
      <c r="A135" s="5" t="s">
        <v>86</v>
      </c>
      <c r="B135" s="6">
        <v>1400</v>
      </c>
      <c r="C135" s="5" t="s">
        <v>19</v>
      </c>
      <c r="D135" s="1"/>
    </row>
    <row r="136" spans="1:4" ht="60" x14ac:dyDescent="0.25">
      <c r="A136" s="5" t="s">
        <v>103</v>
      </c>
      <c r="B136" s="6">
        <v>1400</v>
      </c>
      <c r="C136" s="5" t="s">
        <v>19</v>
      </c>
      <c r="D136" s="1"/>
    </row>
    <row r="137" spans="1:4" ht="60" x14ac:dyDescent="0.25">
      <c r="A137" s="5" t="s">
        <v>108</v>
      </c>
      <c r="B137" s="6">
        <v>1400</v>
      </c>
      <c r="C137" s="5" t="s">
        <v>19</v>
      </c>
      <c r="D137" s="1"/>
    </row>
    <row r="138" spans="1:4" ht="45" x14ac:dyDescent="0.25">
      <c r="A138" s="5" t="s">
        <v>88</v>
      </c>
      <c r="B138" s="6">
        <v>300</v>
      </c>
      <c r="C138" s="5" t="s">
        <v>7</v>
      </c>
      <c r="D138" s="1"/>
    </row>
    <row r="139" spans="1:4" ht="45" x14ac:dyDescent="0.25">
      <c r="A139" s="5" t="s">
        <v>87</v>
      </c>
      <c r="B139" s="6">
        <v>500</v>
      </c>
      <c r="C139" s="5" t="s">
        <v>7</v>
      </c>
      <c r="D139" s="1"/>
    </row>
    <row r="140" spans="1:4" ht="45" x14ac:dyDescent="0.25">
      <c r="A140" s="5" t="s">
        <v>86</v>
      </c>
      <c r="B140" s="6">
        <v>300</v>
      </c>
      <c r="C140" s="5" t="s">
        <v>7</v>
      </c>
      <c r="D140" s="1"/>
    </row>
    <row r="141" spans="1:4" ht="60" x14ac:dyDescent="0.25">
      <c r="A141" s="5" t="s">
        <v>103</v>
      </c>
      <c r="B141" s="6">
        <v>200</v>
      </c>
      <c r="C141" s="5" t="s">
        <v>7</v>
      </c>
      <c r="D141" s="1"/>
    </row>
    <row r="142" spans="1:4" ht="60" x14ac:dyDescent="0.25">
      <c r="A142" s="5" t="s">
        <v>109</v>
      </c>
      <c r="B142" s="6">
        <v>400</v>
      </c>
      <c r="C142" s="5" t="s">
        <v>7</v>
      </c>
      <c r="D142" s="1"/>
    </row>
    <row r="143" spans="1:4" ht="45" x14ac:dyDescent="0.25">
      <c r="A143" s="5" t="s">
        <v>88</v>
      </c>
      <c r="B143" s="6">
        <v>300</v>
      </c>
      <c r="C143" s="5" t="s">
        <v>80</v>
      </c>
      <c r="D143" s="1"/>
    </row>
    <row r="144" spans="1:4" ht="45" x14ac:dyDescent="0.25">
      <c r="A144" s="5" t="s">
        <v>87</v>
      </c>
      <c r="B144" s="6">
        <v>600</v>
      </c>
      <c r="C144" s="5" t="s">
        <v>80</v>
      </c>
      <c r="D144" s="1"/>
    </row>
    <row r="145" spans="1:4" ht="45" x14ac:dyDescent="0.25">
      <c r="A145" s="5" t="s">
        <v>110</v>
      </c>
      <c r="B145" s="6">
        <v>300</v>
      </c>
      <c r="C145" s="5" t="s">
        <v>80</v>
      </c>
      <c r="D145" s="1"/>
    </row>
    <row r="146" spans="1:4" ht="60" x14ac:dyDescent="0.25">
      <c r="A146" s="5" t="s">
        <v>103</v>
      </c>
      <c r="B146" s="6">
        <v>200</v>
      </c>
      <c r="C146" s="5" t="s">
        <v>80</v>
      </c>
      <c r="D146" s="1"/>
    </row>
    <row r="147" spans="1:4" ht="60" x14ac:dyDescent="0.25">
      <c r="A147" s="5" t="s">
        <v>109</v>
      </c>
      <c r="B147" s="6">
        <v>300</v>
      </c>
      <c r="C147" s="5" t="s">
        <v>80</v>
      </c>
      <c r="D147" s="1"/>
    </row>
    <row r="148" spans="1:4" ht="45" x14ac:dyDescent="0.25">
      <c r="A148" s="5" t="s">
        <v>88</v>
      </c>
      <c r="B148" s="6">
        <v>300</v>
      </c>
      <c r="C148" s="5" t="s">
        <v>18</v>
      </c>
      <c r="D148" s="1"/>
    </row>
    <row r="149" spans="1:4" ht="45" x14ac:dyDescent="0.25">
      <c r="A149" s="5" t="s">
        <v>87</v>
      </c>
      <c r="B149" s="6">
        <v>500</v>
      </c>
      <c r="C149" s="5" t="s">
        <v>18</v>
      </c>
      <c r="D149" s="1"/>
    </row>
    <row r="150" spans="1:4" ht="45" x14ac:dyDescent="0.25">
      <c r="A150" s="5" t="s">
        <v>86</v>
      </c>
      <c r="B150" s="6">
        <v>100</v>
      </c>
      <c r="C150" s="5" t="s">
        <v>18</v>
      </c>
      <c r="D150" s="1"/>
    </row>
    <row r="151" spans="1:4" ht="45" x14ac:dyDescent="0.25">
      <c r="A151" s="5" t="s">
        <v>110</v>
      </c>
      <c r="B151" s="6">
        <v>200</v>
      </c>
      <c r="C151" s="5" t="s">
        <v>18</v>
      </c>
      <c r="D151" s="1"/>
    </row>
    <row r="152" spans="1:4" ht="60" x14ac:dyDescent="0.25">
      <c r="A152" s="5" t="s">
        <v>103</v>
      </c>
      <c r="B152" s="6">
        <v>100</v>
      </c>
      <c r="C152" s="5" t="s">
        <v>18</v>
      </c>
      <c r="D152" s="1"/>
    </row>
    <row r="153" spans="1:4" ht="60" x14ac:dyDescent="0.25">
      <c r="A153" s="5" t="s">
        <v>109</v>
      </c>
      <c r="B153" s="6">
        <v>250</v>
      </c>
      <c r="C153" s="5" t="s">
        <v>18</v>
      </c>
      <c r="D153" s="1"/>
    </row>
    <row r="154" spans="1:4" ht="45" x14ac:dyDescent="0.25">
      <c r="A154" s="5" t="s">
        <v>88</v>
      </c>
      <c r="B154" s="6">
        <v>300</v>
      </c>
      <c r="C154" s="5" t="s">
        <v>6</v>
      </c>
      <c r="D154" s="1"/>
    </row>
    <row r="155" spans="1:4" ht="45" x14ac:dyDescent="0.25">
      <c r="A155" s="5" t="s">
        <v>87</v>
      </c>
      <c r="B155" s="6">
        <v>500</v>
      </c>
      <c r="C155" s="5" t="s">
        <v>6</v>
      </c>
      <c r="D155" s="1"/>
    </row>
    <row r="156" spans="1:4" ht="45" x14ac:dyDescent="0.25">
      <c r="A156" s="5" t="s">
        <v>86</v>
      </c>
      <c r="B156" s="6">
        <v>300</v>
      </c>
      <c r="C156" s="5" t="s">
        <v>6</v>
      </c>
      <c r="D156" s="1"/>
    </row>
    <row r="157" spans="1:4" ht="60" x14ac:dyDescent="0.25">
      <c r="A157" s="5" t="s">
        <v>103</v>
      </c>
      <c r="B157" s="6">
        <v>300</v>
      </c>
      <c r="C157" s="5" t="s">
        <v>6</v>
      </c>
      <c r="D157" s="1"/>
    </row>
    <row r="158" spans="1:4" ht="60" x14ac:dyDescent="0.25">
      <c r="A158" s="5" t="s">
        <v>109</v>
      </c>
      <c r="B158" s="6">
        <v>500</v>
      </c>
      <c r="C158" s="5" t="s">
        <v>6</v>
      </c>
      <c r="D158" s="1"/>
    </row>
    <row r="159" spans="1:4" ht="45" x14ac:dyDescent="0.25">
      <c r="A159" s="5" t="s">
        <v>88</v>
      </c>
      <c r="B159" s="6">
        <v>600</v>
      </c>
      <c r="C159" s="5" t="s">
        <v>61</v>
      </c>
      <c r="D159" s="1"/>
    </row>
    <row r="160" spans="1:4" ht="45" x14ac:dyDescent="0.25">
      <c r="A160" s="5" t="s">
        <v>87</v>
      </c>
      <c r="B160" s="6">
        <v>1100</v>
      </c>
      <c r="C160" s="5" t="s">
        <v>61</v>
      </c>
      <c r="D160" s="1"/>
    </row>
    <row r="161" spans="1:4" ht="45" x14ac:dyDescent="0.25">
      <c r="A161" s="5" t="s">
        <v>86</v>
      </c>
      <c r="B161" s="6">
        <v>600</v>
      </c>
      <c r="C161" s="5" t="s">
        <v>61</v>
      </c>
      <c r="D161" s="1"/>
    </row>
    <row r="162" spans="1:4" ht="60" x14ac:dyDescent="0.25">
      <c r="A162" s="5" t="s">
        <v>103</v>
      </c>
      <c r="B162" s="6">
        <v>500</v>
      </c>
      <c r="C162" s="5" t="s">
        <v>61</v>
      </c>
      <c r="D162" s="1"/>
    </row>
    <row r="163" spans="1:4" ht="60" x14ac:dyDescent="0.25">
      <c r="A163" s="5" t="s">
        <v>109</v>
      </c>
      <c r="B163" s="6">
        <v>1100</v>
      </c>
      <c r="C163" s="5" t="s">
        <v>61</v>
      </c>
      <c r="D163" s="1"/>
    </row>
    <row r="164" spans="1:4" ht="45" x14ac:dyDescent="0.25">
      <c r="A164" s="5" t="s">
        <v>88</v>
      </c>
      <c r="B164" s="6">
        <v>500</v>
      </c>
      <c r="C164" s="5" t="s">
        <v>5</v>
      </c>
      <c r="D164" s="1"/>
    </row>
    <row r="165" spans="1:4" ht="45" x14ac:dyDescent="0.25">
      <c r="A165" s="5" t="s">
        <v>87</v>
      </c>
      <c r="B165" s="6">
        <v>1000</v>
      </c>
      <c r="C165" s="5" t="s">
        <v>5</v>
      </c>
      <c r="D165" s="1"/>
    </row>
    <row r="166" spans="1:4" ht="45" x14ac:dyDescent="0.25">
      <c r="A166" s="5" t="s">
        <v>86</v>
      </c>
      <c r="B166" s="6">
        <v>500</v>
      </c>
      <c r="C166" s="5" t="s">
        <v>5</v>
      </c>
      <c r="D166" s="1"/>
    </row>
    <row r="167" spans="1:4" ht="60" x14ac:dyDescent="0.25">
      <c r="A167" s="5" t="s">
        <v>103</v>
      </c>
      <c r="B167" s="6">
        <v>500</v>
      </c>
      <c r="C167" s="5" t="s">
        <v>5</v>
      </c>
      <c r="D167" s="1"/>
    </row>
    <row r="168" spans="1:4" ht="60" x14ac:dyDescent="0.25">
      <c r="A168" s="5" t="s">
        <v>109</v>
      </c>
      <c r="B168" s="6">
        <v>1000</v>
      </c>
      <c r="C168" s="5" t="s">
        <v>5</v>
      </c>
      <c r="D168" s="1"/>
    </row>
    <row r="169" spans="1:4" ht="45" x14ac:dyDescent="0.25">
      <c r="A169" s="5" t="s">
        <v>88</v>
      </c>
      <c r="B169" s="6">
        <v>400</v>
      </c>
      <c r="C169" s="5" t="s">
        <v>64</v>
      </c>
      <c r="D169" s="1"/>
    </row>
    <row r="170" spans="1:4" ht="45" x14ac:dyDescent="0.25">
      <c r="A170" s="5" t="s">
        <v>87</v>
      </c>
      <c r="B170" s="6">
        <v>900</v>
      </c>
      <c r="C170" s="5" t="s">
        <v>64</v>
      </c>
      <c r="D170" s="1"/>
    </row>
    <row r="171" spans="1:4" ht="45" x14ac:dyDescent="0.25">
      <c r="A171" s="5" t="s">
        <v>86</v>
      </c>
      <c r="B171" s="6">
        <v>400</v>
      </c>
      <c r="C171" s="5" t="s">
        <v>64</v>
      </c>
      <c r="D171" s="1"/>
    </row>
    <row r="172" spans="1:4" ht="60" x14ac:dyDescent="0.25">
      <c r="A172" s="5" t="s">
        <v>103</v>
      </c>
      <c r="B172" s="6">
        <v>200</v>
      </c>
      <c r="C172" s="5" t="s">
        <v>64</v>
      </c>
      <c r="D172" s="1"/>
    </row>
    <row r="173" spans="1:4" ht="60" x14ac:dyDescent="0.25">
      <c r="A173" s="5" t="s">
        <v>109</v>
      </c>
      <c r="B173" s="6">
        <v>400</v>
      </c>
      <c r="C173" s="5" t="s">
        <v>64</v>
      </c>
      <c r="D173" s="1"/>
    </row>
    <row r="174" spans="1:4" ht="45" x14ac:dyDescent="0.25">
      <c r="A174" s="5" t="s">
        <v>88</v>
      </c>
      <c r="B174" s="6">
        <v>1100</v>
      </c>
      <c r="C174" s="5" t="s">
        <v>10</v>
      </c>
      <c r="D174" s="1"/>
    </row>
    <row r="175" spans="1:4" ht="45" x14ac:dyDescent="0.25">
      <c r="A175" s="5" t="s">
        <v>87</v>
      </c>
      <c r="B175" s="6">
        <v>2300</v>
      </c>
      <c r="C175" s="5" t="s">
        <v>10</v>
      </c>
      <c r="D175" s="1"/>
    </row>
    <row r="176" spans="1:4" ht="45" x14ac:dyDescent="0.25">
      <c r="A176" s="5" t="s">
        <v>86</v>
      </c>
      <c r="B176" s="6">
        <v>1100</v>
      </c>
      <c r="C176" s="5" t="s">
        <v>10</v>
      </c>
      <c r="D176" s="1"/>
    </row>
    <row r="177" spans="1:4" ht="60" x14ac:dyDescent="0.25">
      <c r="A177" s="5" t="s">
        <v>103</v>
      </c>
      <c r="B177" s="6">
        <v>600</v>
      </c>
      <c r="C177" s="5" t="s">
        <v>10</v>
      </c>
      <c r="D177" s="1"/>
    </row>
    <row r="178" spans="1:4" ht="60" x14ac:dyDescent="0.25">
      <c r="A178" s="5" t="s">
        <v>109</v>
      </c>
      <c r="B178" s="6">
        <v>1150</v>
      </c>
      <c r="C178" s="5" t="s">
        <v>10</v>
      </c>
      <c r="D178" s="1"/>
    </row>
    <row r="179" spans="1:4" ht="45" x14ac:dyDescent="0.25">
      <c r="A179" s="5" t="s">
        <v>88</v>
      </c>
      <c r="B179" s="6">
        <v>600</v>
      </c>
      <c r="C179" s="5" t="s">
        <v>78</v>
      </c>
      <c r="D179" s="1"/>
    </row>
    <row r="180" spans="1:4" ht="45" x14ac:dyDescent="0.25">
      <c r="A180" s="5" t="s">
        <v>87</v>
      </c>
      <c r="B180" s="6">
        <v>900</v>
      </c>
      <c r="C180" s="5" t="s">
        <v>78</v>
      </c>
      <c r="D180" s="1"/>
    </row>
    <row r="181" spans="1:4" ht="45" x14ac:dyDescent="0.25">
      <c r="A181" s="5" t="s">
        <v>86</v>
      </c>
      <c r="B181" s="6">
        <v>600</v>
      </c>
      <c r="C181" s="5" t="s">
        <v>78</v>
      </c>
    </row>
    <row r="182" spans="1:4" ht="60" x14ac:dyDescent="0.25">
      <c r="A182" s="5" t="s">
        <v>103</v>
      </c>
      <c r="B182" s="6">
        <v>200</v>
      </c>
      <c r="C182" s="5" t="s">
        <v>78</v>
      </c>
    </row>
    <row r="183" spans="1:4" ht="60" x14ac:dyDescent="0.25">
      <c r="A183" s="5" t="s">
        <v>109</v>
      </c>
      <c r="B183" s="6">
        <v>450</v>
      </c>
      <c r="C183" s="5" t="s">
        <v>78</v>
      </c>
    </row>
    <row r="184" spans="1:4" ht="45" x14ac:dyDescent="0.25">
      <c r="A184" s="5" t="s">
        <v>88</v>
      </c>
      <c r="B184" s="6">
        <v>700</v>
      </c>
      <c r="C184" s="5" t="s">
        <v>11</v>
      </c>
    </row>
    <row r="185" spans="1:4" ht="45" x14ac:dyDescent="0.25">
      <c r="A185" s="5" t="s">
        <v>87</v>
      </c>
      <c r="B185" s="6">
        <v>1500</v>
      </c>
      <c r="C185" s="5" t="s">
        <v>11</v>
      </c>
    </row>
    <row r="186" spans="1:4" ht="45" x14ac:dyDescent="0.25">
      <c r="A186" s="5" t="s">
        <v>86</v>
      </c>
      <c r="B186" s="6">
        <v>700</v>
      </c>
      <c r="C186" s="5" t="s">
        <v>11</v>
      </c>
    </row>
    <row r="187" spans="1:4" ht="60" x14ac:dyDescent="0.25">
      <c r="A187" s="5" t="s">
        <v>103</v>
      </c>
      <c r="B187" s="6">
        <v>400</v>
      </c>
      <c r="C187" s="5" t="s">
        <v>11</v>
      </c>
    </row>
    <row r="188" spans="1:4" ht="60" x14ac:dyDescent="0.25">
      <c r="A188" s="5" t="s">
        <v>109</v>
      </c>
      <c r="B188" s="6">
        <v>700</v>
      </c>
      <c r="C188" s="5" t="s">
        <v>11</v>
      </c>
    </row>
    <row r="189" spans="1:4" ht="45" x14ac:dyDescent="0.25">
      <c r="A189" s="5" t="s">
        <v>88</v>
      </c>
      <c r="B189" s="6">
        <v>200</v>
      </c>
      <c r="C189" s="5" t="s">
        <v>2</v>
      </c>
    </row>
    <row r="190" spans="1:4" ht="45" x14ac:dyDescent="0.25">
      <c r="A190" s="5" t="s">
        <v>87</v>
      </c>
      <c r="B190" s="6">
        <v>500</v>
      </c>
      <c r="C190" s="5" t="s">
        <v>2</v>
      </c>
    </row>
    <row r="191" spans="1:4" ht="45" x14ac:dyDescent="0.25">
      <c r="A191" s="5" t="s">
        <v>86</v>
      </c>
      <c r="B191" s="6">
        <v>200</v>
      </c>
      <c r="C191" s="5" t="s">
        <v>2</v>
      </c>
    </row>
    <row r="192" spans="1:4" ht="60" x14ac:dyDescent="0.25">
      <c r="A192" s="5" t="s">
        <v>103</v>
      </c>
      <c r="B192" s="6">
        <v>200</v>
      </c>
      <c r="C192" s="5" t="s">
        <v>2</v>
      </c>
    </row>
    <row r="193" spans="1:3" ht="60" x14ac:dyDescent="0.25">
      <c r="A193" s="5" t="s">
        <v>109</v>
      </c>
      <c r="B193" s="6">
        <v>400</v>
      </c>
      <c r="C193" s="5" t="s">
        <v>2</v>
      </c>
    </row>
    <row r="194" spans="1:3" ht="45" x14ac:dyDescent="0.25">
      <c r="A194" s="5" t="s">
        <v>88</v>
      </c>
      <c r="B194" s="6">
        <v>200</v>
      </c>
      <c r="C194" s="5" t="s">
        <v>4</v>
      </c>
    </row>
    <row r="195" spans="1:3" ht="45" x14ac:dyDescent="0.25">
      <c r="A195" s="5" t="s">
        <v>87</v>
      </c>
      <c r="B195" s="6">
        <v>400</v>
      </c>
      <c r="C195" s="5" t="s">
        <v>4</v>
      </c>
    </row>
    <row r="196" spans="1:3" ht="45" x14ac:dyDescent="0.25">
      <c r="A196" s="5" t="s">
        <v>86</v>
      </c>
      <c r="B196" s="6">
        <v>200</v>
      </c>
      <c r="C196" s="5" t="s">
        <v>4</v>
      </c>
    </row>
    <row r="197" spans="1:3" ht="60" x14ac:dyDescent="0.25">
      <c r="A197" s="5" t="s">
        <v>103</v>
      </c>
      <c r="B197" s="6">
        <v>200</v>
      </c>
      <c r="C197" s="5" t="s">
        <v>4</v>
      </c>
    </row>
    <row r="198" spans="1:3" ht="60" x14ac:dyDescent="0.25">
      <c r="A198" s="5" t="s">
        <v>109</v>
      </c>
      <c r="B198" s="6">
        <v>350</v>
      </c>
      <c r="C198" s="5" t="s">
        <v>4</v>
      </c>
    </row>
    <row r="199" spans="1:3" ht="45" x14ac:dyDescent="0.25">
      <c r="A199" s="5" t="s">
        <v>88</v>
      </c>
      <c r="B199" s="6">
        <v>200</v>
      </c>
      <c r="C199" s="5" t="s">
        <v>1</v>
      </c>
    </row>
    <row r="200" spans="1:3" ht="45" x14ac:dyDescent="0.25">
      <c r="A200" s="5" t="s">
        <v>87</v>
      </c>
      <c r="B200" s="6">
        <v>400</v>
      </c>
      <c r="C200" s="5" t="s">
        <v>1</v>
      </c>
    </row>
    <row r="201" spans="1:3" ht="45" x14ac:dyDescent="0.25">
      <c r="A201" s="5" t="s">
        <v>86</v>
      </c>
      <c r="B201" s="6">
        <v>200</v>
      </c>
      <c r="C201" s="5" t="s">
        <v>1</v>
      </c>
    </row>
    <row r="202" spans="1:3" ht="60" x14ac:dyDescent="0.25">
      <c r="A202" s="5" t="s">
        <v>103</v>
      </c>
      <c r="B202" s="6">
        <v>200</v>
      </c>
      <c r="C202" s="5" t="s">
        <v>1</v>
      </c>
    </row>
    <row r="203" spans="1:3" ht="60" x14ac:dyDescent="0.25">
      <c r="A203" s="5" t="s">
        <v>109</v>
      </c>
      <c r="B203" s="6">
        <v>350</v>
      </c>
      <c r="C203" s="5" t="s">
        <v>1</v>
      </c>
    </row>
    <row r="204" spans="1:3" ht="45" x14ac:dyDescent="0.25">
      <c r="A204" s="5" t="s">
        <v>88</v>
      </c>
      <c r="B204" s="6">
        <v>300</v>
      </c>
      <c r="C204" s="5" t="s">
        <v>3</v>
      </c>
    </row>
    <row r="205" spans="1:3" ht="45" x14ac:dyDescent="0.25">
      <c r="A205" s="5" t="s">
        <v>87</v>
      </c>
      <c r="B205" s="6">
        <v>700</v>
      </c>
      <c r="C205" s="5" t="s">
        <v>3</v>
      </c>
    </row>
    <row r="206" spans="1:3" ht="45" x14ac:dyDescent="0.25">
      <c r="A206" s="5" t="s">
        <v>86</v>
      </c>
      <c r="B206" s="6">
        <v>300</v>
      </c>
      <c r="C206" s="5" t="s">
        <v>3</v>
      </c>
    </row>
    <row r="207" spans="1:3" ht="60" x14ac:dyDescent="0.25">
      <c r="A207" s="5" t="s">
        <v>103</v>
      </c>
      <c r="B207" s="6">
        <v>300</v>
      </c>
      <c r="C207" s="5" t="s">
        <v>3</v>
      </c>
    </row>
    <row r="208" spans="1:3" ht="60" x14ac:dyDescent="0.25">
      <c r="A208" s="5" t="s">
        <v>109</v>
      </c>
      <c r="B208" s="6">
        <v>650</v>
      </c>
      <c r="C208" s="5" t="s">
        <v>3</v>
      </c>
    </row>
    <row r="209" spans="1:3" ht="45" x14ac:dyDescent="0.25">
      <c r="A209" s="5" t="s">
        <v>88</v>
      </c>
      <c r="B209" s="6">
        <v>400</v>
      </c>
      <c r="C209" s="5" t="s">
        <v>15</v>
      </c>
    </row>
    <row r="210" spans="1:3" ht="45" x14ac:dyDescent="0.25">
      <c r="A210" s="5" t="s">
        <v>87</v>
      </c>
      <c r="B210" s="6">
        <v>800</v>
      </c>
      <c r="C210" s="5" t="s">
        <v>15</v>
      </c>
    </row>
    <row r="211" spans="1:3" ht="45" x14ac:dyDescent="0.25">
      <c r="A211" s="5" t="s">
        <v>86</v>
      </c>
      <c r="B211" s="6">
        <v>400</v>
      </c>
      <c r="C211" s="5" t="s">
        <v>15</v>
      </c>
    </row>
    <row r="212" spans="1:3" ht="60" x14ac:dyDescent="0.25">
      <c r="A212" s="5" t="s">
        <v>103</v>
      </c>
      <c r="B212" s="6">
        <v>200</v>
      </c>
      <c r="C212" s="5" t="s">
        <v>15</v>
      </c>
    </row>
    <row r="213" spans="1:3" ht="60" x14ac:dyDescent="0.25">
      <c r="A213" s="5" t="s">
        <v>109</v>
      </c>
      <c r="B213" s="6">
        <v>350</v>
      </c>
      <c r="C213" s="5" t="s">
        <v>15</v>
      </c>
    </row>
    <row r="214" spans="1:3" ht="45" x14ac:dyDescent="0.25">
      <c r="A214" s="5" t="s">
        <v>88</v>
      </c>
      <c r="B214" s="6">
        <v>200</v>
      </c>
      <c r="C214" s="5" t="s">
        <v>14</v>
      </c>
    </row>
    <row r="215" spans="1:3" ht="45" x14ac:dyDescent="0.25">
      <c r="A215" s="5" t="s">
        <v>87</v>
      </c>
      <c r="B215" s="6">
        <v>400</v>
      </c>
      <c r="C215" s="5" t="s">
        <v>14</v>
      </c>
    </row>
    <row r="216" spans="1:3" ht="45" x14ac:dyDescent="0.25">
      <c r="A216" s="5" t="s">
        <v>86</v>
      </c>
      <c r="B216" s="6">
        <v>200</v>
      </c>
      <c r="C216" s="5" t="s">
        <v>14</v>
      </c>
    </row>
    <row r="217" spans="1:3" ht="60" x14ac:dyDescent="0.25">
      <c r="A217" s="5" t="s">
        <v>103</v>
      </c>
      <c r="B217" s="6">
        <v>100</v>
      </c>
      <c r="C217" s="5" t="s">
        <v>14</v>
      </c>
    </row>
    <row r="218" spans="1:3" ht="60" x14ac:dyDescent="0.25">
      <c r="A218" s="5" t="s">
        <v>109</v>
      </c>
      <c r="B218" s="6">
        <v>200</v>
      </c>
      <c r="C218" s="5" t="s">
        <v>14</v>
      </c>
    </row>
    <row r="219" spans="1:3" ht="45" x14ac:dyDescent="0.25">
      <c r="A219" s="5" t="s">
        <v>88</v>
      </c>
      <c r="B219" s="6">
        <v>300</v>
      </c>
      <c r="C219" s="5" t="s">
        <v>13</v>
      </c>
    </row>
    <row r="220" spans="1:3" ht="45" x14ac:dyDescent="0.25">
      <c r="A220" s="5" t="s">
        <v>87</v>
      </c>
      <c r="B220" s="6">
        <v>500</v>
      </c>
      <c r="C220" s="5" t="s">
        <v>13</v>
      </c>
    </row>
    <row r="221" spans="1:3" ht="45" x14ac:dyDescent="0.25">
      <c r="A221" s="5" t="s">
        <v>86</v>
      </c>
      <c r="B221" s="6">
        <v>300</v>
      </c>
      <c r="C221" s="5" t="s">
        <v>13</v>
      </c>
    </row>
    <row r="222" spans="1:3" ht="60" x14ac:dyDescent="0.25">
      <c r="A222" s="5" t="s">
        <v>103</v>
      </c>
      <c r="B222" s="6">
        <v>100</v>
      </c>
      <c r="C222" s="5" t="s">
        <v>13</v>
      </c>
    </row>
    <row r="223" spans="1:3" ht="60" x14ac:dyDescent="0.25">
      <c r="A223" s="5" t="s">
        <v>109</v>
      </c>
      <c r="B223" s="6">
        <v>250</v>
      </c>
      <c r="C223" s="5" t="s">
        <v>13</v>
      </c>
    </row>
    <row r="224" spans="1:3" ht="45" x14ac:dyDescent="0.25">
      <c r="A224" s="5" t="s">
        <v>88</v>
      </c>
      <c r="B224" s="6">
        <v>1000</v>
      </c>
      <c r="C224" s="5" t="s">
        <v>16</v>
      </c>
    </row>
    <row r="225" spans="1:3" ht="45" x14ac:dyDescent="0.25">
      <c r="A225" s="5" t="s">
        <v>87</v>
      </c>
      <c r="B225" s="6">
        <v>2000</v>
      </c>
      <c r="C225" s="5" t="s">
        <v>16</v>
      </c>
    </row>
    <row r="226" spans="1:3" ht="45" x14ac:dyDescent="0.25">
      <c r="A226" s="5" t="s">
        <v>86</v>
      </c>
      <c r="B226" s="6">
        <v>1000</v>
      </c>
      <c r="C226" s="5" t="s">
        <v>16</v>
      </c>
    </row>
    <row r="227" spans="1:3" ht="60" x14ac:dyDescent="0.25">
      <c r="A227" s="5" t="s">
        <v>103</v>
      </c>
      <c r="B227" s="6">
        <v>500</v>
      </c>
      <c r="C227" s="5" t="s">
        <v>16</v>
      </c>
    </row>
    <row r="228" spans="1:3" ht="60" x14ac:dyDescent="0.25">
      <c r="A228" s="5" t="s">
        <v>109</v>
      </c>
      <c r="B228" s="6">
        <v>950</v>
      </c>
      <c r="C228" s="5" t="s">
        <v>16</v>
      </c>
    </row>
    <row r="229" spans="1:3" ht="45" x14ac:dyDescent="0.25">
      <c r="A229" s="5" t="s">
        <v>88</v>
      </c>
      <c r="B229" s="6">
        <v>700</v>
      </c>
      <c r="C229" s="5" t="s">
        <v>12</v>
      </c>
    </row>
    <row r="230" spans="1:3" ht="45" x14ac:dyDescent="0.25">
      <c r="A230" s="5" t="s">
        <v>87</v>
      </c>
      <c r="B230" s="6">
        <v>1400</v>
      </c>
      <c r="C230" s="5" t="s">
        <v>12</v>
      </c>
    </row>
    <row r="231" spans="1:3" ht="45" x14ac:dyDescent="0.25">
      <c r="A231" s="5" t="s">
        <v>86</v>
      </c>
      <c r="B231" s="6">
        <v>700</v>
      </c>
      <c r="C231" s="5" t="s">
        <v>12</v>
      </c>
    </row>
    <row r="232" spans="1:3" ht="60" x14ac:dyDescent="0.25">
      <c r="A232" s="5" t="s">
        <v>103</v>
      </c>
      <c r="B232" s="6">
        <v>300</v>
      </c>
      <c r="C232" s="5" t="s">
        <v>12</v>
      </c>
    </row>
    <row r="233" spans="1:3" ht="60" x14ac:dyDescent="0.25">
      <c r="A233" s="5" t="s">
        <v>109</v>
      </c>
      <c r="B233" s="6">
        <v>650</v>
      </c>
      <c r="C233" s="5" t="s">
        <v>12</v>
      </c>
    </row>
    <row r="234" spans="1:3" ht="60" x14ac:dyDescent="0.25">
      <c r="A234" s="5" t="s">
        <v>111</v>
      </c>
      <c r="B234" s="6">
        <v>2000</v>
      </c>
      <c r="C234" s="5" t="s">
        <v>112</v>
      </c>
    </row>
    <row r="235" spans="1:3" ht="60" x14ac:dyDescent="0.25">
      <c r="A235" s="5" t="s">
        <v>113</v>
      </c>
      <c r="B235" s="6">
        <v>20</v>
      </c>
      <c r="C235" s="5" t="s">
        <v>36</v>
      </c>
    </row>
    <row r="236" spans="1:3" ht="45" x14ac:dyDescent="0.25">
      <c r="A236" s="5" t="s">
        <v>88</v>
      </c>
      <c r="B236" s="6">
        <v>200</v>
      </c>
      <c r="C236" s="5" t="s">
        <v>2</v>
      </c>
    </row>
    <row r="237" spans="1:3" ht="45" x14ac:dyDescent="0.25">
      <c r="A237" s="5" t="s">
        <v>87</v>
      </c>
      <c r="B237" s="6">
        <v>500</v>
      </c>
      <c r="C237" s="5" t="s">
        <v>2</v>
      </c>
    </row>
    <row r="238" spans="1:3" ht="45" x14ac:dyDescent="0.25">
      <c r="A238" s="5" t="s">
        <v>86</v>
      </c>
      <c r="B238" s="6">
        <v>200</v>
      </c>
      <c r="C238" s="5" t="s">
        <v>2</v>
      </c>
    </row>
    <row r="239" spans="1:3" ht="60" x14ac:dyDescent="0.25">
      <c r="A239" s="5" t="s">
        <v>103</v>
      </c>
      <c r="B239" s="6">
        <v>200</v>
      </c>
      <c r="C239" s="5" t="s">
        <v>2</v>
      </c>
    </row>
    <row r="240" spans="1:3" ht="60" x14ac:dyDescent="0.25">
      <c r="A240" s="5" t="s">
        <v>109</v>
      </c>
      <c r="B240" s="6">
        <v>400</v>
      </c>
      <c r="C240" s="5" t="s">
        <v>2</v>
      </c>
    </row>
    <row r="241" spans="1:3" ht="45" x14ac:dyDescent="0.25">
      <c r="A241" s="5" t="s">
        <v>88</v>
      </c>
      <c r="B241" s="6">
        <v>1900</v>
      </c>
      <c r="C241" s="5" t="s">
        <v>8</v>
      </c>
    </row>
    <row r="242" spans="1:3" ht="45" x14ac:dyDescent="0.25">
      <c r="A242" s="5" t="s">
        <v>87</v>
      </c>
      <c r="B242" s="6">
        <v>3800</v>
      </c>
      <c r="C242" s="5" t="s">
        <v>8</v>
      </c>
    </row>
    <row r="243" spans="1:3" ht="45" x14ac:dyDescent="0.25">
      <c r="A243" s="5" t="s">
        <v>86</v>
      </c>
      <c r="B243" s="6">
        <v>1900</v>
      </c>
      <c r="C243" s="5" t="s">
        <v>8</v>
      </c>
    </row>
    <row r="244" spans="1:3" ht="60" x14ac:dyDescent="0.25">
      <c r="A244" s="5" t="s">
        <v>103</v>
      </c>
      <c r="B244" s="6">
        <v>900</v>
      </c>
      <c r="C244" s="5" t="s">
        <v>8</v>
      </c>
    </row>
    <row r="245" spans="1:3" ht="60" x14ac:dyDescent="0.25">
      <c r="A245" s="5" t="s">
        <v>109</v>
      </c>
      <c r="B245" s="6">
        <v>1800</v>
      </c>
      <c r="C245" s="5" t="s">
        <v>8</v>
      </c>
    </row>
    <row r="246" spans="1:3" ht="45" x14ac:dyDescent="0.25">
      <c r="A246" s="5" t="s">
        <v>88</v>
      </c>
      <c r="B246" s="6">
        <v>400</v>
      </c>
      <c r="C246" s="5" t="s">
        <v>66</v>
      </c>
    </row>
    <row r="247" spans="1:3" ht="45" x14ac:dyDescent="0.25">
      <c r="A247" s="5" t="s">
        <v>87</v>
      </c>
      <c r="B247" s="6">
        <v>800</v>
      </c>
      <c r="C247" s="5" t="s">
        <v>66</v>
      </c>
    </row>
    <row r="248" spans="1:3" ht="45" x14ac:dyDescent="0.25">
      <c r="A248" s="5" t="s">
        <v>86</v>
      </c>
      <c r="B248" s="6">
        <v>400</v>
      </c>
      <c r="C248" s="5" t="s">
        <v>66</v>
      </c>
    </row>
    <row r="249" spans="1:3" ht="60" x14ac:dyDescent="0.25">
      <c r="A249" s="5" t="s">
        <v>103</v>
      </c>
      <c r="B249" s="6">
        <v>200</v>
      </c>
      <c r="C249" s="5" t="s">
        <v>66</v>
      </c>
    </row>
    <row r="250" spans="1:3" ht="60" x14ac:dyDescent="0.25">
      <c r="A250" s="5" t="s">
        <v>109</v>
      </c>
      <c r="B250" s="6">
        <v>400</v>
      </c>
      <c r="C250" s="5" t="s">
        <v>66</v>
      </c>
    </row>
    <row r="251" spans="1:3" ht="60" x14ac:dyDescent="0.25">
      <c r="A251" s="5" t="s">
        <v>114</v>
      </c>
      <c r="B251" s="6">
        <v>200</v>
      </c>
      <c r="C251" s="5" t="s">
        <v>102</v>
      </c>
    </row>
    <row r="252" spans="1:3" ht="45" x14ac:dyDescent="0.25">
      <c r="A252" s="5" t="s">
        <v>86</v>
      </c>
      <c r="B252" s="6">
        <v>200</v>
      </c>
      <c r="C252" s="5" t="s">
        <v>102</v>
      </c>
    </row>
    <row r="253" spans="1:3" ht="45" x14ac:dyDescent="0.25">
      <c r="A253" s="5" t="s">
        <v>88</v>
      </c>
      <c r="B253" s="6">
        <v>100</v>
      </c>
      <c r="C253" s="5" t="s">
        <v>102</v>
      </c>
    </row>
    <row r="254" spans="1:3" ht="45" x14ac:dyDescent="0.25">
      <c r="A254" s="5" t="s">
        <v>87</v>
      </c>
      <c r="B254" s="6">
        <v>100</v>
      </c>
      <c r="C254" s="5" t="s">
        <v>102</v>
      </c>
    </row>
    <row r="255" spans="1:3" ht="60" x14ac:dyDescent="0.25">
      <c r="A255" s="5" t="s">
        <v>103</v>
      </c>
      <c r="B255" s="6">
        <v>200</v>
      </c>
      <c r="C255" s="5" t="s">
        <v>102</v>
      </c>
    </row>
    <row r="256" spans="1:3" ht="60" x14ac:dyDescent="0.25">
      <c r="A256" s="5" t="s">
        <v>113</v>
      </c>
      <c r="B256" s="6">
        <v>200</v>
      </c>
      <c r="C256" s="5" t="s">
        <v>102</v>
      </c>
    </row>
    <row r="257" spans="1:3" ht="45" x14ac:dyDescent="0.25">
      <c r="A257" s="5" t="s">
        <v>115</v>
      </c>
      <c r="B257" s="6">
        <v>60</v>
      </c>
      <c r="C257" s="5" t="s">
        <v>102</v>
      </c>
    </row>
    <row r="258" spans="1:3" ht="60" x14ac:dyDescent="0.25">
      <c r="A258" s="5" t="s">
        <v>109</v>
      </c>
      <c r="B258" s="6">
        <v>200</v>
      </c>
      <c r="C258" s="5" t="s">
        <v>102</v>
      </c>
    </row>
    <row r="259" spans="1:3" ht="60" x14ac:dyDescent="0.25">
      <c r="A259" s="5" t="s">
        <v>109</v>
      </c>
      <c r="B259" s="6">
        <v>10000</v>
      </c>
      <c r="C259" s="5" t="s">
        <v>116</v>
      </c>
    </row>
    <row r="260" spans="1:3" ht="60" x14ac:dyDescent="0.25">
      <c r="A260" s="5" t="s">
        <v>83</v>
      </c>
      <c r="B260" s="6">
        <v>68750</v>
      </c>
      <c r="C260" s="5" t="s">
        <v>117</v>
      </c>
    </row>
    <row r="261" spans="1:3" ht="60" x14ac:dyDescent="0.25">
      <c r="A261" s="5" t="s">
        <v>84</v>
      </c>
      <c r="B261" s="6">
        <v>8022</v>
      </c>
      <c r="C261" s="5" t="s">
        <v>117</v>
      </c>
    </row>
    <row r="262" spans="1:3" ht="60" x14ac:dyDescent="0.25">
      <c r="A262" s="5" t="s">
        <v>118</v>
      </c>
      <c r="B262" s="6">
        <v>4580</v>
      </c>
      <c r="C262" s="5" t="s">
        <v>117</v>
      </c>
    </row>
    <row r="263" spans="1:3" ht="45" x14ac:dyDescent="0.25">
      <c r="A263" s="5" t="s">
        <v>86</v>
      </c>
      <c r="B263" s="6">
        <v>57300</v>
      </c>
      <c r="C263" s="5" t="s">
        <v>117</v>
      </c>
    </row>
    <row r="264" spans="1:3" ht="45" x14ac:dyDescent="0.25">
      <c r="A264" s="5" t="s">
        <v>88</v>
      </c>
      <c r="B264" s="6">
        <v>57300</v>
      </c>
      <c r="C264" s="5" t="s">
        <v>117</v>
      </c>
    </row>
    <row r="265" spans="1:3" ht="60" x14ac:dyDescent="0.25">
      <c r="A265" s="5" t="s">
        <v>119</v>
      </c>
      <c r="B265" s="6">
        <v>1146</v>
      </c>
      <c r="C265" s="5" t="s">
        <v>117</v>
      </c>
    </row>
    <row r="266" spans="1:3" ht="75" x14ac:dyDescent="0.25">
      <c r="A266" s="5" t="s">
        <v>90</v>
      </c>
      <c r="B266" s="6">
        <v>114600</v>
      </c>
      <c r="C266" s="5" t="s">
        <v>117</v>
      </c>
    </row>
    <row r="267" spans="1:3" ht="60" x14ac:dyDescent="0.25">
      <c r="A267" s="5" t="s">
        <v>120</v>
      </c>
      <c r="B267" s="6">
        <v>1030</v>
      </c>
      <c r="C267" s="5" t="s">
        <v>117</v>
      </c>
    </row>
    <row r="268" spans="1:3" ht="30" x14ac:dyDescent="0.25">
      <c r="A268" s="5" t="s">
        <v>101</v>
      </c>
      <c r="B268" s="6">
        <v>1000</v>
      </c>
      <c r="C268" s="5" t="s">
        <v>95</v>
      </c>
    </row>
    <row r="269" spans="1:3" ht="60" x14ac:dyDescent="0.25">
      <c r="A269" s="5" t="s">
        <v>120</v>
      </c>
      <c r="B269" s="6">
        <v>1180</v>
      </c>
      <c r="C269" s="5" t="s">
        <v>121</v>
      </c>
    </row>
    <row r="270" spans="1:3" ht="60" x14ac:dyDescent="0.25">
      <c r="A270" s="5" t="s">
        <v>83</v>
      </c>
      <c r="B270" s="6">
        <v>78300</v>
      </c>
      <c r="C270" s="5" t="s">
        <v>121</v>
      </c>
    </row>
    <row r="271" spans="1:3" ht="60" x14ac:dyDescent="0.25">
      <c r="A271" s="5" t="s">
        <v>84</v>
      </c>
      <c r="B271" s="6">
        <v>9135</v>
      </c>
      <c r="C271" s="5" t="s">
        <v>121</v>
      </c>
    </row>
    <row r="272" spans="1:3" ht="60" x14ac:dyDescent="0.25">
      <c r="A272" s="5" t="s">
        <v>118</v>
      </c>
      <c r="B272" s="6">
        <v>5220</v>
      </c>
      <c r="C272" s="5" t="s">
        <v>121</v>
      </c>
    </row>
    <row r="273" spans="1:3" ht="45" x14ac:dyDescent="0.25">
      <c r="A273" s="5" t="s">
        <v>86</v>
      </c>
      <c r="B273" s="6">
        <v>65300</v>
      </c>
      <c r="C273" s="5" t="s">
        <v>121</v>
      </c>
    </row>
    <row r="274" spans="1:3" ht="45" x14ac:dyDescent="0.25">
      <c r="A274" s="5" t="s">
        <v>88</v>
      </c>
      <c r="B274" s="6">
        <v>65300</v>
      </c>
      <c r="C274" s="5" t="s">
        <v>121</v>
      </c>
    </row>
    <row r="275" spans="1:3" ht="60" x14ac:dyDescent="0.25">
      <c r="A275" s="5" t="s">
        <v>119</v>
      </c>
      <c r="B275" s="6">
        <v>1306</v>
      </c>
      <c r="C275" s="5" t="s">
        <v>121</v>
      </c>
    </row>
    <row r="276" spans="1:3" ht="75" x14ac:dyDescent="0.25">
      <c r="A276" s="5" t="s">
        <v>90</v>
      </c>
      <c r="B276" s="6">
        <v>130500</v>
      </c>
      <c r="C276" s="5" t="s">
        <v>121</v>
      </c>
    </row>
    <row r="277" spans="1:3" ht="60" x14ac:dyDescent="0.25">
      <c r="A277" s="5" t="s">
        <v>120</v>
      </c>
      <c r="B277" s="6">
        <v>980</v>
      </c>
      <c r="C277" s="5" t="s">
        <v>122</v>
      </c>
    </row>
    <row r="278" spans="1:3" ht="60" x14ac:dyDescent="0.25">
      <c r="A278" s="5" t="s">
        <v>83</v>
      </c>
      <c r="B278" s="6">
        <v>65500</v>
      </c>
      <c r="C278" s="5" t="s">
        <v>122</v>
      </c>
    </row>
    <row r="279" spans="1:3" ht="60" x14ac:dyDescent="0.25">
      <c r="A279" s="5" t="s">
        <v>84</v>
      </c>
      <c r="B279" s="6">
        <v>7644</v>
      </c>
      <c r="C279" s="5" t="s">
        <v>122</v>
      </c>
    </row>
    <row r="280" spans="1:3" ht="60" x14ac:dyDescent="0.25">
      <c r="A280" s="5" t="s">
        <v>118</v>
      </c>
      <c r="B280" s="6">
        <v>4370</v>
      </c>
      <c r="C280" s="5" t="s">
        <v>122</v>
      </c>
    </row>
    <row r="281" spans="1:3" ht="45" x14ac:dyDescent="0.25">
      <c r="A281" s="5" t="s">
        <v>86</v>
      </c>
      <c r="B281" s="6">
        <v>54600</v>
      </c>
      <c r="C281" s="5" t="s">
        <v>122</v>
      </c>
    </row>
    <row r="282" spans="1:3" ht="45" x14ac:dyDescent="0.25">
      <c r="A282" s="5" t="s">
        <v>88</v>
      </c>
      <c r="B282" s="6">
        <v>54600</v>
      </c>
      <c r="C282" s="5" t="s">
        <v>122</v>
      </c>
    </row>
    <row r="283" spans="1:3" ht="60" x14ac:dyDescent="0.25">
      <c r="A283" s="5" t="s">
        <v>119</v>
      </c>
      <c r="B283" s="6">
        <v>1092</v>
      </c>
      <c r="C283" s="5" t="s">
        <v>122</v>
      </c>
    </row>
    <row r="284" spans="1:3" ht="75" x14ac:dyDescent="0.25">
      <c r="A284" s="5" t="s">
        <v>90</v>
      </c>
      <c r="B284" s="6">
        <v>109200</v>
      </c>
      <c r="C284" s="5" t="s">
        <v>122</v>
      </c>
    </row>
    <row r="285" spans="1:3" ht="45" x14ac:dyDescent="0.25">
      <c r="A285" s="5" t="s">
        <v>123</v>
      </c>
      <c r="B285" s="6">
        <v>560000</v>
      </c>
      <c r="C285" s="5" t="s">
        <v>55</v>
      </c>
    </row>
    <row r="286" spans="1:3" ht="45" x14ac:dyDescent="0.25">
      <c r="A286" s="5" t="s">
        <v>124</v>
      </c>
      <c r="B286" s="6">
        <v>1450000</v>
      </c>
      <c r="C286" s="5" t="s">
        <v>55</v>
      </c>
    </row>
    <row r="287" spans="1:3" ht="45" x14ac:dyDescent="0.25">
      <c r="A287" s="5" t="s">
        <v>125</v>
      </c>
      <c r="B287" s="6">
        <v>52400</v>
      </c>
      <c r="C287" s="5" t="s">
        <v>55</v>
      </c>
    </row>
    <row r="288" spans="1:3" ht="60" x14ac:dyDescent="0.25">
      <c r="A288" s="5" t="s">
        <v>83</v>
      </c>
      <c r="B288" s="6">
        <v>139000</v>
      </c>
      <c r="C288" s="5" t="s">
        <v>55</v>
      </c>
    </row>
    <row r="289" spans="1:3" ht="60" x14ac:dyDescent="0.25">
      <c r="A289" s="5" t="s">
        <v>84</v>
      </c>
      <c r="B289" s="6">
        <v>18821</v>
      </c>
      <c r="C289" s="5" t="s">
        <v>55</v>
      </c>
    </row>
    <row r="290" spans="1:3" ht="60" x14ac:dyDescent="0.25">
      <c r="A290" s="5" t="s">
        <v>67</v>
      </c>
      <c r="B290" s="6">
        <v>556</v>
      </c>
      <c r="C290" s="5" t="s">
        <v>55</v>
      </c>
    </row>
    <row r="291" spans="1:3" ht="75" x14ac:dyDescent="0.25">
      <c r="A291" s="5" t="s">
        <v>90</v>
      </c>
      <c r="B291" s="6">
        <v>267000</v>
      </c>
      <c r="C291" s="5" t="s">
        <v>55</v>
      </c>
    </row>
    <row r="292" spans="1:3" ht="60" x14ac:dyDescent="0.25">
      <c r="A292" s="5" t="s">
        <v>83</v>
      </c>
      <c r="B292" s="6">
        <v>24000</v>
      </c>
      <c r="C292" s="5" t="s">
        <v>126</v>
      </c>
    </row>
    <row r="293" spans="1:3" ht="60" x14ac:dyDescent="0.25">
      <c r="A293" s="5" t="s">
        <v>84</v>
      </c>
      <c r="B293" s="6">
        <v>2798</v>
      </c>
      <c r="C293" s="5" t="s">
        <v>126</v>
      </c>
    </row>
    <row r="294" spans="1:3" ht="60" x14ac:dyDescent="0.25">
      <c r="A294" s="5" t="s">
        <v>118</v>
      </c>
      <c r="B294" s="6">
        <v>1600</v>
      </c>
      <c r="C294" s="5" t="s">
        <v>126</v>
      </c>
    </row>
    <row r="295" spans="1:3" ht="60" x14ac:dyDescent="0.25">
      <c r="A295" s="5" t="s">
        <v>120</v>
      </c>
      <c r="B295" s="6">
        <v>360</v>
      </c>
      <c r="C295" s="5" t="s">
        <v>126</v>
      </c>
    </row>
    <row r="296" spans="1:3" ht="45" x14ac:dyDescent="0.25">
      <c r="A296" s="5" t="s">
        <v>86</v>
      </c>
      <c r="B296" s="6">
        <v>20000</v>
      </c>
      <c r="C296" s="5" t="s">
        <v>126</v>
      </c>
    </row>
    <row r="297" spans="1:3" ht="45" x14ac:dyDescent="0.25">
      <c r="A297" s="5" t="s">
        <v>88</v>
      </c>
      <c r="B297" s="6">
        <v>20000</v>
      </c>
      <c r="C297" s="5" t="s">
        <v>126</v>
      </c>
    </row>
    <row r="298" spans="1:3" ht="60" x14ac:dyDescent="0.25">
      <c r="A298" s="5" t="s">
        <v>119</v>
      </c>
      <c r="B298" s="6">
        <v>400</v>
      </c>
      <c r="C298" s="5" t="s">
        <v>126</v>
      </c>
    </row>
    <row r="299" spans="1:3" ht="75" x14ac:dyDescent="0.25">
      <c r="A299" s="5" t="s">
        <v>90</v>
      </c>
      <c r="B299" s="6">
        <v>40000</v>
      </c>
      <c r="C299" s="5" t="s">
        <v>126</v>
      </c>
    </row>
    <row r="300" spans="1:3" ht="60" x14ac:dyDescent="0.25">
      <c r="A300" s="5" t="s">
        <v>83</v>
      </c>
      <c r="B300" s="6">
        <v>25600</v>
      </c>
      <c r="C300" s="5" t="s">
        <v>127</v>
      </c>
    </row>
    <row r="301" spans="1:3" ht="60" x14ac:dyDescent="0.25">
      <c r="A301" s="5" t="s">
        <v>84</v>
      </c>
      <c r="B301" s="6">
        <v>3000</v>
      </c>
      <c r="C301" s="5" t="s">
        <v>127</v>
      </c>
    </row>
    <row r="302" spans="1:3" ht="60" x14ac:dyDescent="0.25">
      <c r="A302" s="5" t="s">
        <v>118</v>
      </c>
      <c r="B302" s="6">
        <v>1700</v>
      </c>
      <c r="C302" s="5" t="s">
        <v>127</v>
      </c>
    </row>
    <row r="303" spans="1:3" ht="60" x14ac:dyDescent="0.25">
      <c r="A303" s="5" t="s">
        <v>120</v>
      </c>
      <c r="B303" s="6">
        <v>350</v>
      </c>
      <c r="C303" s="5" t="s">
        <v>127</v>
      </c>
    </row>
    <row r="304" spans="1:3" ht="45" x14ac:dyDescent="0.25">
      <c r="A304" s="5" t="s">
        <v>86</v>
      </c>
      <c r="B304" s="6">
        <v>21400</v>
      </c>
      <c r="C304" s="5" t="s">
        <v>127</v>
      </c>
    </row>
    <row r="305" spans="1:3" ht="45" x14ac:dyDescent="0.25">
      <c r="A305" s="5" t="s">
        <v>88</v>
      </c>
      <c r="B305" s="6">
        <v>21400</v>
      </c>
      <c r="C305" s="5" t="s">
        <v>127</v>
      </c>
    </row>
    <row r="306" spans="1:3" ht="60" x14ac:dyDescent="0.25">
      <c r="A306" s="5" t="s">
        <v>119</v>
      </c>
      <c r="B306" s="6">
        <v>428</v>
      </c>
      <c r="C306" s="5" t="s">
        <v>127</v>
      </c>
    </row>
    <row r="307" spans="1:3" ht="75" x14ac:dyDescent="0.25">
      <c r="A307" s="5" t="s">
        <v>90</v>
      </c>
      <c r="B307" s="6">
        <v>42700</v>
      </c>
      <c r="C307" s="5" t="s">
        <v>127</v>
      </c>
    </row>
    <row r="308" spans="1:3" ht="60" x14ac:dyDescent="0.25">
      <c r="A308" s="5" t="s">
        <v>83</v>
      </c>
      <c r="B308" s="6">
        <v>46400</v>
      </c>
      <c r="C308" s="5" t="s">
        <v>128</v>
      </c>
    </row>
    <row r="309" spans="1:3" ht="60" x14ac:dyDescent="0.25">
      <c r="A309" s="5" t="s">
        <v>118</v>
      </c>
      <c r="B309" s="6">
        <v>31000</v>
      </c>
      <c r="C309" s="5" t="s">
        <v>128</v>
      </c>
    </row>
    <row r="310" spans="1:3" ht="60" x14ac:dyDescent="0.25">
      <c r="A310" s="5" t="s">
        <v>120</v>
      </c>
      <c r="B310" s="6">
        <v>700</v>
      </c>
      <c r="C310" s="5" t="s">
        <v>128</v>
      </c>
    </row>
    <row r="311" spans="1:3" ht="45" x14ac:dyDescent="0.25">
      <c r="A311" s="5" t="s">
        <v>86</v>
      </c>
      <c r="B311" s="6">
        <v>38700</v>
      </c>
      <c r="C311" s="5" t="s">
        <v>128</v>
      </c>
    </row>
    <row r="312" spans="1:3" ht="45" x14ac:dyDescent="0.25">
      <c r="A312" s="5" t="s">
        <v>88</v>
      </c>
      <c r="B312" s="6">
        <v>38700</v>
      </c>
      <c r="C312" s="5" t="s">
        <v>128</v>
      </c>
    </row>
    <row r="313" spans="1:3" ht="60" x14ac:dyDescent="0.25">
      <c r="A313" s="5" t="s">
        <v>119</v>
      </c>
      <c r="B313" s="6">
        <v>38700</v>
      </c>
      <c r="C313" s="5" t="s">
        <v>128</v>
      </c>
    </row>
    <row r="314" spans="1:3" ht="75" x14ac:dyDescent="0.25">
      <c r="A314" s="5" t="s">
        <v>90</v>
      </c>
      <c r="B314" s="6">
        <v>77400</v>
      </c>
      <c r="C314" s="5" t="s">
        <v>128</v>
      </c>
    </row>
    <row r="315" spans="1:3" ht="60" x14ac:dyDescent="0.25">
      <c r="A315" s="5" t="s">
        <v>84</v>
      </c>
      <c r="B315" s="6">
        <v>5418</v>
      </c>
      <c r="C315" s="5" t="s">
        <v>128</v>
      </c>
    </row>
    <row r="316" spans="1:3" ht="45" x14ac:dyDescent="0.25">
      <c r="A316" s="5" t="s">
        <v>115</v>
      </c>
      <c r="B316" s="6">
        <v>40</v>
      </c>
      <c r="C316" s="5" t="s">
        <v>102</v>
      </c>
    </row>
    <row r="317" spans="1:3" ht="60" x14ac:dyDescent="0.25">
      <c r="A317" s="5" t="s">
        <v>84</v>
      </c>
      <c r="B317" s="6">
        <v>100</v>
      </c>
      <c r="C317" s="5" t="s">
        <v>51</v>
      </c>
    </row>
    <row r="318" spans="1:3" ht="60" x14ac:dyDescent="0.25">
      <c r="A318" s="5" t="s">
        <v>83</v>
      </c>
      <c r="B318" s="6">
        <v>26100</v>
      </c>
      <c r="C318" s="5" t="s">
        <v>129</v>
      </c>
    </row>
    <row r="319" spans="1:3" ht="60" x14ac:dyDescent="0.25">
      <c r="A319" s="5" t="s">
        <v>84</v>
      </c>
      <c r="B319" s="6">
        <v>3050</v>
      </c>
      <c r="C319" s="5" t="s">
        <v>129</v>
      </c>
    </row>
    <row r="320" spans="1:3" ht="60" x14ac:dyDescent="0.25">
      <c r="A320" s="5" t="s">
        <v>118</v>
      </c>
      <c r="B320" s="6">
        <v>1740</v>
      </c>
      <c r="C320" s="5" t="s">
        <v>129</v>
      </c>
    </row>
    <row r="321" spans="1:3" ht="60" x14ac:dyDescent="0.25">
      <c r="A321" s="5" t="s">
        <v>120</v>
      </c>
      <c r="B321" s="6">
        <v>390</v>
      </c>
      <c r="C321" s="5" t="s">
        <v>129</v>
      </c>
    </row>
    <row r="322" spans="1:3" ht="45" x14ac:dyDescent="0.25">
      <c r="A322" s="5" t="s">
        <v>86</v>
      </c>
      <c r="B322" s="6">
        <v>21800</v>
      </c>
      <c r="C322" s="5" t="s">
        <v>129</v>
      </c>
    </row>
    <row r="323" spans="1:3" ht="45" x14ac:dyDescent="0.25">
      <c r="A323" s="5" t="s">
        <v>88</v>
      </c>
      <c r="B323" s="6">
        <v>21800</v>
      </c>
      <c r="C323" s="5" t="s">
        <v>129</v>
      </c>
    </row>
    <row r="324" spans="1:3" ht="60" x14ac:dyDescent="0.25">
      <c r="A324" s="5" t="s">
        <v>119</v>
      </c>
      <c r="B324" s="6">
        <v>436</v>
      </c>
      <c r="C324" s="5" t="s">
        <v>129</v>
      </c>
    </row>
    <row r="325" spans="1:3" ht="75" x14ac:dyDescent="0.25">
      <c r="A325" s="5" t="s">
        <v>90</v>
      </c>
      <c r="B325" s="6">
        <v>43500</v>
      </c>
      <c r="C325" s="5" t="s">
        <v>129</v>
      </c>
    </row>
    <row r="326" spans="1:3" ht="60" x14ac:dyDescent="0.25">
      <c r="A326" s="5" t="s">
        <v>83</v>
      </c>
      <c r="B326" s="6">
        <v>48600</v>
      </c>
      <c r="C326" s="5" t="s">
        <v>130</v>
      </c>
    </row>
    <row r="327" spans="1:3" ht="60" x14ac:dyDescent="0.25">
      <c r="A327" s="5" t="s">
        <v>84</v>
      </c>
      <c r="B327" s="6">
        <v>5650</v>
      </c>
      <c r="C327" s="5" t="s">
        <v>130</v>
      </c>
    </row>
    <row r="328" spans="1:3" ht="60" x14ac:dyDescent="0.25">
      <c r="A328" s="5" t="s">
        <v>118</v>
      </c>
      <c r="B328" s="6">
        <v>3200</v>
      </c>
      <c r="C328" s="5" t="s">
        <v>130</v>
      </c>
    </row>
    <row r="329" spans="1:3" ht="60" x14ac:dyDescent="0.25">
      <c r="A329" s="5" t="s">
        <v>120</v>
      </c>
      <c r="B329" s="6">
        <v>729</v>
      </c>
      <c r="C329" s="5" t="s">
        <v>130</v>
      </c>
    </row>
    <row r="330" spans="1:3" ht="45" x14ac:dyDescent="0.25">
      <c r="A330" s="5" t="s">
        <v>86</v>
      </c>
      <c r="B330" s="6">
        <v>40500</v>
      </c>
      <c r="C330" s="5" t="s">
        <v>130</v>
      </c>
    </row>
    <row r="331" spans="1:3" ht="45" x14ac:dyDescent="0.25">
      <c r="A331" s="5" t="s">
        <v>88</v>
      </c>
      <c r="B331" s="6">
        <v>40500</v>
      </c>
      <c r="C331" s="5" t="s">
        <v>130</v>
      </c>
    </row>
    <row r="332" spans="1:3" ht="60" x14ac:dyDescent="0.25">
      <c r="A332" s="5" t="s">
        <v>119</v>
      </c>
      <c r="B332" s="6">
        <v>810</v>
      </c>
      <c r="C332" s="5" t="s">
        <v>130</v>
      </c>
    </row>
    <row r="333" spans="1:3" ht="75" x14ac:dyDescent="0.25">
      <c r="A333" s="5" t="s">
        <v>90</v>
      </c>
      <c r="B333" s="6">
        <v>81000</v>
      </c>
      <c r="C333" s="5" t="s">
        <v>130</v>
      </c>
    </row>
    <row r="334" spans="1:3" ht="60" x14ac:dyDescent="0.25">
      <c r="A334" s="5" t="s">
        <v>83</v>
      </c>
      <c r="B334" s="6">
        <v>21050</v>
      </c>
      <c r="C334" s="5" t="s">
        <v>131</v>
      </c>
    </row>
    <row r="335" spans="1:3" ht="60" x14ac:dyDescent="0.25">
      <c r="A335" s="5" t="s">
        <v>84</v>
      </c>
      <c r="B335" s="6">
        <v>2450</v>
      </c>
      <c r="C335" s="5" t="s">
        <v>131</v>
      </c>
    </row>
    <row r="336" spans="1:3" ht="60" x14ac:dyDescent="0.25">
      <c r="A336" s="5" t="s">
        <v>118</v>
      </c>
      <c r="B336" s="6">
        <v>1400</v>
      </c>
      <c r="C336" s="5" t="s">
        <v>131</v>
      </c>
    </row>
    <row r="337" spans="1:3" ht="60" x14ac:dyDescent="0.25">
      <c r="A337" s="5" t="s">
        <v>120</v>
      </c>
      <c r="B337" s="6">
        <v>320</v>
      </c>
      <c r="C337" s="5" t="s">
        <v>131</v>
      </c>
    </row>
    <row r="338" spans="1:3" ht="45" x14ac:dyDescent="0.25">
      <c r="A338" s="5" t="s">
        <v>86</v>
      </c>
      <c r="B338" s="6">
        <v>17600</v>
      </c>
      <c r="C338" s="5" t="s">
        <v>131</v>
      </c>
    </row>
    <row r="339" spans="1:3" ht="45" x14ac:dyDescent="0.25">
      <c r="A339" s="5" t="s">
        <v>88</v>
      </c>
      <c r="B339" s="6">
        <v>17600</v>
      </c>
      <c r="C339" s="5" t="s">
        <v>131</v>
      </c>
    </row>
    <row r="340" spans="1:3" ht="60" x14ac:dyDescent="0.25">
      <c r="A340" s="5" t="s">
        <v>119</v>
      </c>
      <c r="B340" s="6">
        <v>352</v>
      </c>
      <c r="C340" s="5" t="s">
        <v>131</v>
      </c>
    </row>
    <row r="341" spans="1:3" ht="75" x14ac:dyDescent="0.25">
      <c r="A341" s="5" t="s">
        <v>90</v>
      </c>
      <c r="B341" s="6">
        <v>35100</v>
      </c>
      <c r="C341" s="5" t="s">
        <v>131</v>
      </c>
    </row>
    <row r="342" spans="1:3" ht="60" x14ac:dyDescent="0.25">
      <c r="A342" s="5" t="s">
        <v>84</v>
      </c>
      <c r="B342" s="6">
        <v>3000</v>
      </c>
      <c r="C342" s="5" t="s">
        <v>100</v>
      </c>
    </row>
    <row r="343" spans="1:3" ht="60" x14ac:dyDescent="0.25">
      <c r="A343" s="5" t="s">
        <v>83</v>
      </c>
      <c r="B343" s="6">
        <v>40500</v>
      </c>
      <c r="C343" s="5" t="s">
        <v>132</v>
      </c>
    </row>
    <row r="344" spans="1:3" ht="60" x14ac:dyDescent="0.25">
      <c r="A344" s="5" t="s">
        <v>84</v>
      </c>
      <c r="B344" s="6">
        <v>4700</v>
      </c>
      <c r="C344" s="5" t="s">
        <v>132</v>
      </c>
    </row>
    <row r="345" spans="1:3" ht="60" x14ac:dyDescent="0.25">
      <c r="A345" s="5" t="s">
        <v>118</v>
      </c>
      <c r="B345" s="6">
        <v>2700</v>
      </c>
      <c r="C345" s="5" t="s">
        <v>132</v>
      </c>
    </row>
    <row r="346" spans="1:3" ht="60" x14ac:dyDescent="0.25">
      <c r="A346" s="5" t="s">
        <v>120</v>
      </c>
      <c r="B346" s="6">
        <v>610</v>
      </c>
      <c r="C346" s="5" t="s">
        <v>132</v>
      </c>
    </row>
    <row r="347" spans="1:3" ht="45" x14ac:dyDescent="0.25">
      <c r="A347" s="5" t="s">
        <v>133</v>
      </c>
      <c r="B347" s="6">
        <v>33800</v>
      </c>
      <c r="C347" s="5" t="s">
        <v>132</v>
      </c>
    </row>
    <row r="348" spans="1:3" ht="60" x14ac:dyDescent="0.25">
      <c r="A348" s="5" t="s">
        <v>96</v>
      </c>
      <c r="B348" s="6">
        <v>12400</v>
      </c>
      <c r="C348" s="5" t="s">
        <v>132</v>
      </c>
    </row>
    <row r="349" spans="1:3" ht="60" x14ac:dyDescent="0.25">
      <c r="A349" s="5" t="s">
        <v>96</v>
      </c>
      <c r="B349" s="6">
        <v>12300</v>
      </c>
      <c r="C349" s="5" t="s">
        <v>132</v>
      </c>
    </row>
    <row r="350" spans="1:3" ht="75" x14ac:dyDescent="0.25">
      <c r="A350" s="5" t="s">
        <v>90</v>
      </c>
      <c r="B350" s="6">
        <v>67500</v>
      </c>
      <c r="C350" s="5" t="s">
        <v>132</v>
      </c>
    </row>
    <row r="351" spans="1:3" ht="75" x14ac:dyDescent="0.25">
      <c r="A351" s="5" t="s">
        <v>90</v>
      </c>
      <c r="B351" s="6">
        <v>72200</v>
      </c>
      <c r="C351" s="5" t="s">
        <v>43</v>
      </c>
    </row>
    <row r="352" spans="1:3" ht="60" x14ac:dyDescent="0.25">
      <c r="A352" s="5" t="s">
        <v>83</v>
      </c>
      <c r="B352" s="6">
        <v>21750</v>
      </c>
      <c r="C352" s="5" t="s">
        <v>134</v>
      </c>
    </row>
    <row r="353" spans="1:3" ht="60" x14ac:dyDescent="0.25">
      <c r="A353" s="5" t="s">
        <v>84</v>
      </c>
      <c r="B353" s="6">
        <v>2550</v>
      </c>
      <c r="C353" s="5" t="s">
        <v>134</v>
      </c>
    </row>
    <row r="354" spans="1:3" ht="60" x14ac:dyDescent="0.25">
      <c r="A354" s="5" t="s">
        <v>118</v>
      </c>
      <c r="B354" s="6">
        <v>1450</v>
      </c>
      <c r="C354" s="5" t="s">
        <v>134</v>
      </c>
    </row>
    <row r="355" spans="1:3" ht="60" x14ac:dyDescent="0.25">
      <c r="A355" s="5" t="s">
        <v>120</v>
      </c>
      <c r="B355" s="6">
        <v>330</v>
      </c>
      <c r="C355" s="5" t="s">
        <v>134</v>
      </c>
    </row>
    <row r="356" spans="1:3" ht="45" x14ac:dyDescent="0.25">
      <c r="A356" s="5" t="s">
        <v>133</v>
      </c>
      <c r="B356" s="6">
        <v>18200</v>
      </c>
      <c r="C356" s="5" t="s">
        <v>134</v>
      </c>
    </row>
    <row r="357" spans="1:3" ht="60" x14ac:dyDescent="0.25">
      <c r="A357" s="5" t="s">
        <v>96</v>
      </c>
      <c r="B357" s="6">
        <v>18200</v>
      </c>
      <c r="C357" s="5" t="s">
        <v>134</v>
      </c>
    </row>
    <row r="358" spans="1:3" ht="75" x14ac:dyDescent="0.25">
      <c r="A358" s="5" t="s">
        <v>135</v>
      </c>
      <c r="B358" s="6">
        <v>364</v>
      </c>
      <c r="C358" s="5" t="s">
        <v>134</v>
      </c>
    </row>
    <row r="359" spans="1:3" ht="75" x14ac:dyDescent="0.25">
      <c r="A359" s="5" t="s">
        <v>90</v>
      </c>
      <c r="B359" s="6">
        <v>36300</v>
      </c>
      <c r="C359" s="5" t="s">
        <v>134</v>
      </c>
    </row>
    <row r="360" spans="1:3" ht="60" x14ac:dyDescent="0.25">
      <c r="A360" s="5" t="s">
        <v>83</v>
      </c>
      <c r="B360" s="6">
        <v>18150</v>
      </c>
      <c r="C360" s="5" t="s">
        <v>136</v>
      </c>
    </row>
    <row r="361" spans="1:3" ht="60" x14ac:dyDescent="0.25">
      <c r="A361" s="5" t="s">
        <v>84</v>
      </c>
      <c r="B361" s="6">
        <v>2100</v>
      </c>
      <c r="C361" s="5" t="s">
        <v>136</v>
      </c>
    </row>
    <row r="362" spans="1:3" ht="60" x14ac:dyDescent="0.25">
      <c r="A362" s="5" t="s">
        <v>118</v>
      </c>
      <c r="B362" s="6">
        <v>1210</v>
      </c>
      <c r="C362" s="5" t="s">
        <v>136</v>
      </c>
    </row>
    <row r="363" spans="1:3" ht="60" x14ac:dyDescent="0.25">
      <c r="A363" s="5" t="s">
        <v>120</v>
      </c>
      <c r="B363" s="6">
        <v>270</v>
      </c>
      <c r="C363" s="5" t="s">
        <v>136</v>
      </c>
    </row>
    <row r="364" spans="1:3" ht="45" x14ac:dyDescent="0.25">
      <c r="A364" s="5" t="s">
        <v>133</v>
      </c>
      <c r="B364" s="6">
        <v>15200</v>
      </c>
      <c r="C364" s="5" t="s">
        <v>136</v>
      </c>
    </row>
    <row r="365" spans="1:3" ht="60" x14ac:dyDescent="0.25">
      <c r="A365" s="5" t="s">
        <v>96</v>
      </c>
      <c r="B365" s="6">
        <v>15200</v>
      </c>
      <c r="C365" s="5" t="s">
        <v>136</v>
      </c>
    </row>
    <row r="366" spans="1:3" ht="75" x14ac:dyDescent="0.25">
      <c r="A366" s="5" t="s">
        <v>135</v>
      </c>
      <c r="B366" s="6">
        <v>304</v>
      </c>
      <c r="C366" s="5" t="s">
        <v>136</v>
      </c>
    </row>
    <row r="367" spans="1:3" ht="75" x14ac:dyDescent="0.25">
      <c r="A367" s="5" t="s">
        <v>90</v>
      </c>
      <c r="B367" s="6">
        <v>30300</v>
      </c>
      <c r="C367" s="5" t="s">
        <v>136</v>
      </c>
    </row>
    <row r="368" spans="1:3" ht="45" x14ac:dyDescent="0.25">
      <c r="A368" s="5" t="s">
        <v>137</v>
      </c>
      <c r="B368" s="6">
        <v>100</v>
      </c>
      <c r="C368" s="5" t="s">
        <v>138</v>
      </c>
    </row>
    <row r="369" spans="1:3" ht="60" x14ac:dyDescent="0.25">
      <c r="A369" s="5" t="s">
        <v>109</v>
      </c>
      <c r="B369" s="6">
        <v>18500</v>
      </c>
      <c r="C369" s="5" t="s">
        <v>139</v>
      </c>
    </row>
    <row r="370" spans="1:3" ht="60" x14ac:dyDescent="0.25">
      <c r="A370" s="5" t="s">
        <v>84</v>
      </c>
      <c r="B370" s="6">
        <v>2150</v>
      </c>
      <c r="C370" s="5" t="s">
        <v>139</v>
      </c>
    </row>
    <row r="371" spans="1:3" ht="60" x14ac:dyDescent="0.25">
      <c r="A371" s="5" t="s">
        <v>118</v>
      </c>
      <c r="B371" s="6">
        <v>1230</v>
      </c>
      <c r="C371" s="5" t="s">
        <v>139</v>
      </c>
    </row>
    <row r="372" spans="1:3" ht="45" x14ac:dyDescent="0.25">
      <c r="A372" s="5" t="s">
        <v>133</v>
      </c>
      <c r="B372" s="6">
        <v>15500</v>
      </c>
      <c r="C372" s="5" t="s">
        <v>139</v>
      </c>
    </row>
    <row r="373" spans="1:3" ht="60" x14ac:dyDescent="0.25">
      <c r="A373" s="5" t="s">
        <v>119</v>
      </c>
      <c r="B373" s="6">
        <v>310</v>
      </c>
      <c r="C373" s="5" t="s">
        <v>139</v>
      </c>
    </row>
    <row r="374" spans="1:3" ht="75" x14ac:dyDescent="0.25">
      <c r="A374" s="5" t="s">
        <v>90</v>
      </c>
      <c r="B374" s="6">
        <v>30800</v>
      </c>
      <c r="C374" s="5" t="s">
        <v>139</v>
      </c>
    </row>
    <row r="375" spans="1:3" ht="60" x14ac:dyDescent="0.25">
      <c r="A375" s="5" t="s">
        <v>140</v>
      </c>
      <c r="B375" s="6">
        <v>155</v>
      </c>
      <c r="C375" s="5" t="s">
        <v>139</v>
      </c>
    </row>
    <row r="376" spans="1:3" ht="60" x14ac:dyDescent="0.25">
      <c r="A376" s="5" t="s">
        <v>83</v>
      </c>
      <c r="B376" s="6">
        <v>31260</v>
      </c>
      <c r="C376" s="5" t="s">
        <v>141</v>
      </c>
    </row>
    <row r="377" spans="1:3" ht="60" x14ac:dyDescent="0.25">
      <c r="A377" s="5" t="s">
        <v>109</v>
      </c>
      <c r="B377" s="6">
        <v>11240</v>
      </c>
      <c r="C377" s="5" t="s">
        <v>141</v>
      </c>
    </row>
    <row r="378" spans="1:3" ht="60" x14ac:dyDescent="0.25">
      <c r="A378" s="5" t="s">
        <v>84</v>
      </c>
      <c r="B378" s="6">
        <v>11240</v>
      </c>
      <c r="C378" s="5" t="s">
        <v>141</v>
      </c>
    </row>
    <row r="379" spans="1:3" ht="60" x14ac:dyDescent="0.25">
      <c r="A379" s="5" t="s">
        <v>118</v>
      </c>
      <c r="B379" s="6">
        <v>2820</v>
      </c>
      <c r="C379" s="5" t="s">
        <v>141</v>
      </c>
    </row>
    <row r="380" spans="1:3" ht="60" x14ac:dyDescent="0.25">
      <c r="A380" s="5" t="s">
        <v>120</v>
      </c>
      <c r="B380" s="6">
        <v>640</v>
      </c>
      <c r="C380" s="5" t="s">
        <v>141</v>
      </c>
    </row>
    <row r="381" spans="1:3" ht="45" x14ac:dyDescent="0.25">
      <c r="A381" s="5" t="s">
        <v>86</v>
      </c>
      <c r="B381" s="6">
        <v>7800</v>
      </c>
      <c r="C381" s="5" t="s">
        <v>141</v>
      </c>
    </row>
    <row r="382" spans="1:3" ht="75" x14ac:dyDescent="0.25">
      <c r="A382" s="5" t="s">
        <v>142</v>
      </c>
      <c r="B382" s="6">
        <v>277</v>
      </c>
      <c r="C382" s="5" t="s">
        <v>141</v>
      </c>
    </row>
    <row r="383" spans="1:3" ht="60" x14ac:dyDescent="0.25">
      <c r="A383" s="5" t="s">
        <v>119</v>
      </c>
      <c r="B383" s="6">
        <v>710</v>
      </c>
      <c r="C383" s="5" t="s">
        <v>141</v>
      </c>
    </row>
    <row r="384" spans="1:3" ht="75" x14ac:dyDescent="0.25">
      <c r="A384" s="5" t="s">
        <v>90</v>
      </c>
      <c r="B384" s="6">
        <v>70800</v>
      </c>
      <c r="C384" s="5" t="s">
        <v>141</v>
      </c>
    </row>
    <row r="385" spans="1:3" ht="60" x14ac:dyDescent="0.25">
      <c r="A385" s="5" t="s">
        <v>140</v>
      </c>
      <c r="B385" s="6">
        <v>355</v>
      </c>
      <c r="C385" s="5" t="s">
        <v>141</v>
      </c>
    </row>
    <row r="386" spans="1:3" ht="60" x14ac:dyDescent="0.25">
      <c r="A386" s="5" t="s">
        <v>109</v>
      </c>
      <c r="B386" s="6">
        <v>54750</v>
      </c>
      <c r="C386" s="5" t="s">
        <v>143</v>
      </c>
    </row>
    <row r="387" spans="1:3" ht="60" x14ac:dyDescent="0.25">
      <c r="A387" s="5" t="s">
        <v>84</v>
      </c>
      <c r="B387" s="6">
        <v>6390</v>
      </c>
      <c r="C387" s="5" t="s">
        <v>143</v>
      </c>
    </row>
    <row r="388" spans="1:3" ht="60" x14ac:dyDescent="0.25">
      <c r="A388" s="5" t="s">
        <v>118</v>
      </c>
      <c r="B388" s="6">
        <v>3650</v>
      </c>
      <c r="C388" s="5" t="s">
        <v>143</v>
      </c>
    </row>
    <row r="389" spans="1:3" ht="60" x14ac:dyDescent="0.25">
      <c r="A389" s="5" t="s">
        <v>120</v>
      </c>
      <c r="B389" s="6">
        <v>20</v>
      </c>
      <c r="C389" s="5" t="s">
        <v>143</v>
      </c>
    </row>
    <row r="390" spans="1:3" ht="45" x14ac:dyDescent="0.25">
      <c r="A390" s="5" t="s">
        <v>86</v>
      </c>
      <c r="B390" s="6">
        <v>45700</v>
      </c>
      <c r="C390" s="5" t="s">
        <v>143</v>
      </c>
    </row>
    <row r="391" spans="1:3" ht="45" x14ac:dyDescent="0.25">
      <c r="A391" s="5" t="s">
        <v>88</v>
      </c>
      <c r="B391" s="6">
        <v>38700</v>
      </c>
      <c r="C391" s="5" t="s">
        <v>143</v>
      </c>
    </row>
    <row r="392" spans="1:3" ht="60" x14ac:dyDescent="0.25">
      <c r="A392" s="5" t="s">
        <v>119</v>
      </c>
      <c r="B392" s="6">
        <v>914</v>
      </c>
      <c r="C392" s="5" t="s">
        <v>143</v>
      </c>
    </row>
    <row r="393" spans="1:3" ht="75" x14ac:dyDescent="0.25">
      <c r="A393" s="5" t="s">
        <v>90</v>
      </c>
      <c r="B393" s="6">
        <v>91300</v>
      </c>
      <c r="C393" s="5" t="s">
        <v>143</v>
      </c>
    </row>
    <row r="394" spans="1:3" ht="60" x14ac:dyDescent="0.25">
      <c r="A394" s="5" t="s">
        <v>109</v>
      </c>
      <c r="B394" s="6">
        <v>15650</v>
      </c>
      <c r="C394" s="5" t="s">
        <v>144</v>
      </c>
    </row>
    <row r="395" spans="1:3" ht="60" x14ac:dyDescent="0.25">
      <c r="A395" s="5" t="s">
        <v>84</v>
      </c>
      <c r="B395" s="6">
        <v>1827</v>
      </c>
      <c r="C395" s="5" t="s">
        <v>144</v>
      </c>
    </row>
    <row r="396" spans="1:3" ht="60" x14ac:dyDescent="0.25">
      <c r="A396" s="5" t="s">
        <v>118</v>
      </c>
      <c r="B396" s="6">
        <v>1050</v>
      </c>
      <c r="C396" s="5" t="s">
        <v>144</v>
      </c>
    </row>
    <row r="397" spans="1:3" ht="60" x14ac:dyDescent="0.25">
      <c r="A397" s="5" t="s">
        <v>120</v>
      </c>
      <c r="B397" s="6">
        <v>240</v>
      </c>
      <c r="C397" s="5" t="s">
        <v>144</v>
      </c>
    </row>
    <row r="398" spans="1:3" ht="75" x14ac:dyDescent="0.25">
      <c r="A398" s="5" t="s">
        <v>142</v>
      </c>
      <c r="B398" s="6">
        <v>117</v>
      </c>
      <c r="C398" s="5" t="s">
        <v>144</v>
      </c>
    </row>
    <row r="399" spans="1:3" ht="45" x14ac:dyDescent="0.25">
      <c r="A399" s="5" t="s">
        <v>86</v>
      </c>
      <c r="B399" s="6">
        <v>1400</v>
      </c>
      <c r="C399" s="5" t="s">
        <v>144</v>
      </c>
    </row>
    <row r="400" spans="1:3" ht="45" x14ac:dyDescent="0.25">
      <c r="A400" s="5" t="s">
        <v>88</v>
      </c>
      <c r="B400" s="6">
        <v>13000</v>
      </c>
      <c r="C400" s="5" t="s">
        <v>144</v>
      </c>
    </row>
    <row r="401" spans="1:3" ht="60" x14ac:dyDescent="0.25">
      <c r="A401" s="5" t="s">
        <v>119</v>
      </c>
      <c r="B401" s="6">
        <v>26200</v>
      </c>
      <c r="C401" s="5" t="s">
        <v>144</v>
      </c>
    </row>
    <row r="402" spans="1:3" ht="75" x14ac:dyDescent="0.25">
      <c r="A402" s="5" t="s">
        <v>90</v>
      </c>
      <c r="B402" s="6">
        <v>26100</v>
      </c>
      <c r="C402" s="5" t="s">
        <v>144</v>
      </c>
    </row>
    <row r="403" spans="1:3" ht="60" x14ac:dyDescent="0.25">
      <c r="A403" s="5" t="s">
        <v>109</v>
      </c>
      <c r="B403" s="6">
        <v>36700</v>
      </c>
      <c r="C403" s="5" t="s">
        <v>145</v>
      </c>
    </row>
    <row r="404" spans="1:3" ht="60" x14ac:dyDescent="0.25">
      <c r="A404" s="5" t="s">
        <v>84</v>
      </c>
      <c r="B404" s="6">
        <v>351</v>
      </c>
      <c r="C404" s="5" t="s">
        <v>145</v>
      </c>
    </row>
    <row r="405" spans="1:3" ht="60" x14ac:dyDescent="0.25">
      <c r="A405" s="5" t="s">
        <v>118</v>
      </c>
      <c r="B405" s="6">
        <v>2450</v>
      </c>
      <c r="C405" s="5" t="s">
        <v>145</v>
      </c>
    </row>
    <row r="406" spans="1:3" ht="60" x14ac:dyDescent="0.25">
      <c r="A406" s="5" t="s">
        <v>120</v>
      </c>
      <c r="B406" s="6">
        <v>550</v>
      </c>
      <c r="C406" s="5" t="s">
        <v>145</v>
      </c>
    </row>
    <row r="407" spans="1:3" ht="75" x14ac:dyDescent="0.25">
      <c r="A407" s="5" t="s">
        <v>142</v>
      </c>
      <c r="B407" s="6">
        <v>306</v>
      </c>
      <c r="C407" s="5" t="s">
        <v>145</v>
      </c>
    </row>
    <row r="408" spans="1:3" ht="45" x14ac:dyDescent="0.25">
      <c r="A408" s="5" t="s">
        <v>88</v>
      </c>
      <c r="B408" s="6">
        <v>30600</v>
      </c>
      <c r="C408" s="5" t="s">
        <v>145</v>
      </c>
    </row>
    <row r="409" spans="1:3" ht="60" x14ac:dyDescent="0.25">
      <c r="A409" s="5" t="s">
        <v>119</v>
      </c>
      <c r="B409" s="6">
        <v>612</v>
      </c>
      <c r="C409" s="5" t="s">
        <v>145</v>
      </c>
    </row>
    <row r="410" spans="1:3" ht="75" x14ac:dyDescent="0.25">
      <c r="A410" s="5" t="s">
        <v>90</v>
      </c>
      <c r="B410" s="6">
        <v>61200</v>
      </c>
      <c r="C410" s="5" t="s">
        <v>145</v>
      </c>
    </row>
    <row r="411" spans="1:3" ht="60" x14ac:dyDescent="0.25">
      <c r="A411" s="5" t="s">
        <v>84</v>
      </c>
      <c r="B411" s="6">
        <v>3933</v>
      </c>
      <c r="C411" s="5" t="s">
        <v>145</v>
      </c>
    </row>
    <row r="412" spans="1:3" ht="60" x14ac:dyDescent="0.25">
      <c r="A412" s="5" t="s">
        <v>83</v>
      </c>
      <c r="B412" s="6">
        <v>43300</v>
      </c>
      <c r="C412" s="5" t="s">
        <v>43</v>
      </c>
    </row>
    <row r="413" spans="1:3" ht="60" x14ac:dyDescent="0.25">
      <c r="A413" s="5" t="s">
        <v>84</v>
      </c>
      <c r="B413" s="6">
        <v>5050</v>
      </c>
      <c r="C413" s="5" t="s">
        <v>43</v>
      </c>
    </row>
    <row r="414" spans="1:3" ht="60" x14ac:dyDescent="0.25">
      <c r="A414" s="5" t="s">
        <v>118</v>
      </c>
      <c r="B414" s="6">
        <v>2800</v>
      </c>
      <c r="C414" s="5" t="s">
        <v>43</v>
      </c>
    </row>
    <row r="415" spans="1:3" ht="60" x14ac:dyDescent="0.25">
      <c r="A415" s="5" t="s">
        <v>120</v>
      </c>
      <c r="B415" s="6">
        <v>650</v>
      </c>
      <c r="C415" s="5" t="s">
        <v>43</v>
      </c>
    </row>
    <row r="416" spans="1:3" ht="45" x14ac:dyDescent="0.25">
      <c r="A416" s="5" t="s">
        <v>86</v>
      </c>
      <c r="B416" s="6">
        <v>36200</v>
      </c>
      <c r="C416" s="5" t="s">
        <v>43</v>
      </c>
    </row>
    <row r="417" spans="1:3" ht="45" x14ac:dyDescent="0.25">
      <c r="A417" s="5" t="s">
        <v>88</v>
      </c>
      <c r="B417" s="6">
        <v>36200</v>
      </c>
      <c r="C417" s="5" t="s">
        <v>43</v>
      </c>
    </row>
    <row r="418" spans="1:3" ht="60" x14ac:dyDescent="0.25">
      <c r="A418" s="5" t="s">
        <v>146</v>
      </c>
      <c r="B418" s="6">
        <v>262</v>
      </c>
      <c r="C418" s="5" t="s">
        <v>144</v>
      </c>
    </row>
    <row r="419" spans="1:3" ht="45" x14ac:dyDescent="0.25">
      <c r="A419" s="5" t="s">
        <v>115</v>
      </c>
      <c r="B419" s="6">
        <v>20</v>
      </c>
      <c r="C419" s="5" t="s">
        <v>5</v>
      </c>
    </row>
    <row r="420" spans="1:3" ht="45" x14ac:dyDescent="0.25">
      <c r="A420" s="5" t="s">
        <v>115</v>
      </c>
      <c r="B420" s="6">
        <v>1000</v>
      </c>
      <c r="C420" s="5" t="s">
        <v>55</v>
      </c>
    </row>
    <row r="421" spans="1:3" ht="60" x14ac:dyDescent="0.25">
      <c r="A421" s="5" t="s">
        <v>83</v>
      </c>
      <c r="B421" s="6">
        <v>45000</v>
      </c>
      <c r="C421" s="5" t="s">
        <v>92</v>
      </c>
    </row>
    <row r="422" spans="1:3" ht="60" x14ac:dyDescent="0.25">
      <c r="A422" s="5" t="s">
        <v>84</v>
      </c>
      <c r="B422" s="6">
        <v>5250</v>
      </c>
      <c r="C422" s="5" t="s">
        <v>92</v>
      </c>
    </row>
    <row r="423" spans="1:3" ht="60" x14ac:dyDescent="0.25">
      <c r="A423" s="5" t="s">
        <v>118</v>
      </c>
      <c r="B423" s="6">
        <v>3000</v>
      </c>
      <c r="C423" s="5" t="s">
        <v>92</v>
      </c>
    </row>
    <row r="424" spans="1:3" ht="60" x14ac:dyDescent="0.25">
      <c r="A424" s="5" t="s">
        <v>120</v>
      </c>
      <c r="B424" s="6">
        <v>650</v>
      </c>
      <c r="C424" s="5" t="s">
        <v>92</v>
      </c>
    </row>
    <row r="425" spans="1:3" ht="75" x14ac:dyDescent="0.25">
      <c r="A425" s="5" t="s">
        <v>142</v>
      </c>
      <c r="B425" s="6">
        <v>37500</v>
      </c>
      <c r="C425" s="5" t="s">
        <v>92</v>
      </c>
    </row>
    <row r="426" spans="1:3" ht="45" x14ac:dyDescent="0.25">
      <c r="A426" s="5" t="s">
        <v>123</v>
      </c>
      <c r="B426" s="6">
        <v>37500</v>
      </c>
      <c r="C426" s="5" t="s">
        <v>92</v>
      </c>
    </row>
    <row r="427" spans="1:3" ht="60" x14ac:dyDescent="0.25">
      <c r="A427" s="5" t="s">
        <v>119</v>
      </c>
      <c r="B427" s="6">
        <v>750</v>
      </c>
      <c r="C427" s="5" t="s">
        <v>92</v>
      </c>
    </row>
    <row r="428" spans="1:3" ht="75" x14ac:dyDescent="0.25">
      <c r="A428" s="5" t="s">
        <v>90</v>
      </c>
      <c r="B428" s="6">
        <v>75000</v>
      </c>
      <c r="C428" s="5" t="s">
        <v>92</v>
      </c>
    </row>
    <row r="429" spans="1:3" ht="60" x14ac:dyDescent="0.25">
      <c r="A429" s="5" t="s">
        <v>109</v>
      </c>
      <c r="B429" s="6">
        <v>3000</v>
      </c>
      <c r="C429" s="5" t="s">
        <v>147</v>
      </c>
    </row>
    <row r="430" spans="1:3" ht="60" x14ac:dyDescent="0.25">
      <c r="A430" s="5" t="s">
        <v>67</v>
      </c>
      <c r="B430" s="6">
        <v>50</v>
      </c>
      <c r="C430" s="5" t="s">
        <v>147</v>
      </c>
    </row>
    <row r="431" spans="1:3" ht="60" x14ac:dyDescent="0.25">
      <c r="A431" s="5" t="s">
        <v>103</v>
      </c>
      <c r="B431" s="6">
        <v>50</v>
      </c>
      <c r="C431" s="5" t="s">
        <v>147</v>
      </c>
    </row>
    <row r="432" spans="1:3" ht="60" x14ac:dyDescent="0.25">
      <c r="A432" s="5" t="s">
        <v>146</v>
      </c>
      <c r="B432" s="6">
        <v>4</v>
      </c>
      <c r="C432" s="5" t="s">
        <v>147</v>
      </c>
    </row>
    <row r="433" spans="1:3" ht="60" x14ac:dyDescent="0.25">
      <c r="A433" s="5" t="s">
        <v>103</v>
      </c>
      <c r="B433" s="6">
        <v>50</v>
      </c>
      <c r="C433" s="5" t="s">
        <v>147</v>
      </c>
    </row>
    <row r="434" spans="1:3" ht="45" x14ac:dyDescent="0.25">
      <c r="A434" s="5" t="s">
        <v>115</v>
      </c>
      <c r="B434" s="6">
        <v>760</v>
      </c>
      <c r="C434" s="5" t="s">
        <v>66</v>
      </c>
    </row>
    <row r="435" spans="1:3" ht="45" x14ac:dyDescent="0.25">
      <c r="A435" s="5" t="s">
        <v>115</v>
      </c>
      <c r="B435" s="6">
        <v>900</v>
      </c>
      <c r="C435" s="5" t="s">
        <v>64</v>
      </c>
    </row>
    <row r="436" spans="1:3" ht="45" x14ac:dyDescent="0.25">
      <c r="A436" s="5" t="s">
        <v>115</v>
      </c>
      <c r="B436" s="6">
        <v>600</v>
      </c>
      <c r="C436" s="5" t="s">
        <v>20</v>
      </c>
    </row>
    <row r="437" spans="1:3" ht="45" x14ac:dyDescent="0.25">
      <c r="A437" s="5" t="s">
        <v>115</v>
      </c>
      <c r="B437" s="6">
        <v>720</v>
      </c>
      <c r="C437" s="5" t="s">
        <v>13</v>
      </c>
    </row>
    <row r="438" spans="1:3" ht="45" x14ac:dyDescent="0.25">
      <c r="A438" s="5" t="s">
        <v>115</v>
      </c>
      <c r="B438" s="6">
        <v>580</v>
      </c>
      <c r="C438" s="5" t="s">
        <v>148</v>
      </c>
    </row>
    <row r="439" spans="1:3" ht="45" x14ac:dyDescent="0.25">
      <c r="A439" s="5" t="s">
        <v>115</v>
      </c>
      <c r="B439" s="6">
        <v>400</v>
      </c>
      <c r="C439" s="5" t="s">
        <v>7</v>
      </c>
    </row>
    <row r="440" spans="1:3" ht="45" x14ac:dyDescent="0.25">
      <c r="A440" s="5" t="s">
        <v>115</v>
      </c>
      <c r="B440" s="6">
        <v>320</v>
      </c>
      <c r="C440" s="5" t="s">
        <v>14</v>
      </c>
    </row>
    <row r="441" spans="1:3" ht="45" x14ac:dyDescent="0.25">
      <c r="A441" s="5" t="s">
        <v>115</v>
      </c>
      <c r="B441" s="6">
        <v>1840</v>
      </c>
      <c r="C441" s="5" t="s">
        <v>5</v>
      </c>
    </row>
    <row r="442" spans="1:3" ht="45" x14ac:dyDescent="0.25">
      <c r="A442" s="5" t="s">
        <v>115</v>
      </c>
      <c r="B442" s="6">
        <v>2220</v>
      </c>
      <c r="C442" s="5" t="s">
        <v>3</v>
      </c>
    </row>
    <row r="443" spans="1:3" ht="45" x14ac:dyDescent="0.25">
      <c r="A443" s="5" t="s">
        <v>115</v>
      </c>
      <c r="B443" s="6">
        <v>1080</v>
      </c>
      <c r="C443" s="5" t="s">
        <v>1</v>
      </c>
    </row>
    <row r="444" spans="1:3" ht="45" x14ac:dyDescent="0.25">
      <c r="A444" s="5" t="s">
        <v>115</v>
      </c>
      <c r="B444" s="6">
        <v>1720</v>
      </c>
      <c r="C444" s="5" t="s">
        <v>2</v>
      </c>
    </row>
    <row r="445" spans="1:3" ht="45" x14ac:dyDescent="0.25">
      <c r="A445" s="5" t="s">
        <v>115</v>
      </c>
      <c r="B445" s="6">
        <v>3300</v>
      </c>
      <c r="C445" s="5" t="s">
        <v>10</v>
      </c>
    </row>
    <row r="446" spans="1:3" ht="45" x14ac:dyDescent="0.25">
      <c r="A446" s="5" t="s">
        <v>115</v>
      </c>
      <c r="B446" s="6">
        <v>2960</v>
      </c>
      <c r="C446" s="5" t="s">
        <v>8</v>
      </c>
    </row>
    <row r="447" spans="1:3" ht="45" x14ac:dyDescent="0.25">
      <c r="A447" s="5" t="s">
        <v>115</v>
      </c>
      <c r="B447" s="6">
        <v>2640</v>
      </c>
      <c r="C447" s="5" t="s">
        <v>80</v>
      </c>
    </row>
    <row r="448" spans="1:3" ht="45" x14ac:dyDescent="0.25">
      <c r="A448" s="5" t="s">
        <v>115</v>
      </c>
      <c r="B448" s="6">
        <v>3020</v>
      </c>
      <c r="C448" s="5" t="s">
        <v>61</v>
      </c>
    </row>
    <row r="449" spans="1:3" ht="45" x14ac:dyDescent="0.25">
      <c r="A449" s="5" t="s">
        <v>115</v>
      </c>
      <c r="B449" s="6">
        <v>2200</v>
      </c>
      <c r="C449" s="5" t="s">
        <v>19</v>
      </c>
    </row>
    <row r="450" spans="1:3" ht="45" x14ac:dyDescent="0.25">
      <c r="A450" s="5" t="s">
        <v>115</v>
      </c>
      <c r="B450" s="6">
        <v>1620</v>
      </c>
      <c r="C450" s="5" t="s">
        <v>17</v>
      </c>
    </row>
    <row r="451" spans="1:3" ht="45" x14ac:dyDescent="0.25">
      <c r="A451" s="5" t="s">
        <v>115</v>
      </c>
      <c r="B451" s="6">
        <v>2520</v>
      </c>
      <c r="C451" s="5" t="s">
        <v>16</v>
      </c>
    </row>
    <row r="452" spans="1:3" ht="45" x14ac:dyDescent="0.25">
      <c r="A452" s="5" t="s">
        <v>115</v>
      </c>
      <c r="B452" s="6">
        <v>2420</v>
      </c>
      <c r="C452" s="5" t="s">
        <v>21</v>
      </c>
    </row>
    <row r="453" spans="1:3" ht="45" x14ac:dyDescent="0.25">
      <c r="A453" s="5" t="s">
        <v>115</v>
      </c>
      <c r="B453" s="6">
        <v>1240</v>
      </c>
      <c r="C453" s="5" t="s">
        <v>11</v>
      </c>
    </row>
    <row r="454" spans="1:3" ht="45" x14ac:dyDescent="0.25">
      <c r="A454" s="5" t="s">
        <v>115</v>
      </c>
      <c r="B454" s="6">
        <v>1220</v>
      </c>
      <c r="C454" s="5" t="s">
        <v>6</v>
      </c>
    </row>
    <row r="455" spans="1:3" ht="45" x14ac:dyDescent="0.25">
      <c r="A455" s="5" t="s">
        <v>115</v>
      </c>
      <c r="B455" s="6">
        <v>1440</v>
      </c>
      <c r="C455" s="5" t="s">
        <v>65</v>
      </c>
    </row>
    <row r="456" spans="1:3" ht="45" x14ac:dyDescent="0.25">
      <c r="A456" s="5" t="s">
        <v>115</v>
      </c>
      <c r="B456" s="6">
        <v>1380</v>
      </c>
      <c r="C456" s="5" t="s">
        <v>18</v>
      </c>
    </row>
    <row r="457" spans="1:3" ht="45" x14ac:dyDescent="0.25">
      <c r="A457" s="5" t="s">
        <v>115</v>
      </c>
      <c r="B457" s="6">
        <v>1060</v>
      </c>
      <c r="C457" s="5" t="s">
        <v>15</v>
      </c>
    </row>
    <row r="458" spans="1:3" ht="45" x14ac:dyDescent="0.25">
      <c r="A458" s="5" t="s">
        <v>115</v>
      </c>
      <c r="B458" s="6">
        <v>1020</v>
      </c>
      <c r="C458" s="5" t="s">
        <v>12</v>
      </c>
    </row>
    <row r="459" spans="1:3" ht="45" x14ac:dyDescent="0.25">
      <c r="A459" s="5" t="s">
        <v>115</v>
      </c>
      <c r="B459" s="6">
        <v>1160</v>
      </c>
      <c r="C459" s="5" t="s">
        <v>4</v>
      </c>
    </row>
    <row r="460" spans="1:3" ht="45" x14ac:dyDescent="0.25">
      <c r="A460" s="5" t="s">
        <v>115</v>
      </c>
      <c r="B460" s="6">
        <v>1220</v>
      </c>
      <c r="C460" s="5" t="s">
        <v>9</v>
      </c>
    </row>
    <row r="461" spans="1:3" ht="45" x14ac:dyDescent="0.25">
      <c r="A461" s="5" t="s">
        <v>149</v>
      </c>
      <c r="B461" s="6">
        <v>320</v>
      </c>
      <c r="C461" s="5" t="s">
        <v>37</v>
      </c>
    </row>
    <row r="462" spans="1:3" ht="45" x14ac:dyDescent="0.25">
      <c r="A462" s="5" t="s">
        <v>149</v>
      </c>
      <c r="B462" s="6">
        <v>220</v>
      </c>
      <c r="C462" s="5" t="s">
        <v>42</v>
      </c>
    </row>
    <row r="463" spans="1:3" ht="45" x14ac:dyDescent="0.25">
      <c r="A463" s="5" t="s">
        <v>149</v>
      </c>
      <c r="B463" s="6">
        <v>80</v>
      </c>
      <c r="C463" s="5" t="s">
        <v>40</v>
      </c>
    </row>
    <row r="464" spans="1:3" ht="45" x14ac:dyDescent="0.25">
      <c r="A464" s="5" t="s">
        <v>149</v>
      </c>
      <c r="B464" s="6">
        <v>60</v>
      </c>
      <c r="C464" s="5" t="s">
        <v>39</v>
      </c>
    </row>
    <row r="465" spans="1:3" ht="45" x14ac:dyDescent="0.25">
      <c r="A465" s="5" t="s">
        <v>149</v>
      </c>
      <c r="B465" s="6">
        <v>40</v>
      </c>
      <c r="C465" s="5" t="s">
        <v>150</v>
      </c>
    </row>
    <row r="466" spans="1:3" ht="45" x14ac:dyDescent="0.25">
      <c r="A466" s="5" t="s">
        <v>149</v>
      </c>
      <c r="B466" s="6">
        <v>20</v>
      </c>
      <c r="C466" s="5" t="s">
        <v>41</v>
      </c>
    </row>
    <row r="467" spans="1:3" ht="45" x14ac:dyDescent="0.25">
      <c r="A467" s="5" t="s">
        <v>149</v>
      </c>
      <c r="B467" s="6">
        <v>540</v>
      </c>
      <c r="C467" s="5" t="s">
        <v>151</v>
      </c>
    </row>
    <row r="468" spans="1:3" ht="45" x14ac:dyDescent="0.25">
      <c r="A468" s="5" t="s">
        <v>149</v>
      </c>
      <c r="B468" s="6">
        <v>260</v>
      </c>
      <c r="C468" s="5" t="s">
        <v>35</v>
      </c>
    </row>
    <row r="469" spans="1:3" ht="45" x14ac:dyDescent="0.25">
      <c r="A469" s="5" t="s">
        <v>149</v>
      </c>
      <c r="B469" s="6">
        <v>220</v>
      </c>
      <c r="C469" s="5" t="s">
        <v>152</v>
      </c>
    </row>
    <row r="470" spans="1:3" ht="45" x14ac:dyDescent="0.25">
      <c r="A470" s="5" t="s">
        <v>149</v>
      </c>
      <c r="B470" s="6">
        <v>200</v>
      </c>
      <c r="C470" s="5" t="s">
        <v>34</v>
      </c>
    </row>
    <row r="471" spans="1:3" ht="45" x14ac:dyDescent="0.25">
      <c r="A471" s="5" t="s">
        <v>149</v>
      </c>
      <c r="B471" s="6">
        <v>20</v>
      </c>
      <c r="C471" s="5" t="s">
        <v>38</v>
      </c>
    </row>
    <row r="472" spans="1:3" ht="45" x14ac:dyDescent="0.25">
      <c r="A472" s="5" t="s">
        <v>149</v>
      </c>
      <c r="B472" s="6">
        <v>20</v>
      </c>
      <c r="C472" s="5" t="s">
        <v>153</v>
      </c>
    </row>
    <row r="473" spans="1:3" ht="45" x14ac:dyDescent="0.25">
      <c r="A473" s="5" t="s">
        <v>149</v>
      </c>
      <c r="B473" s="6">
        <v>20</v>
      </c>
      <c r="C473" s="5" t="s">
        <v>154</v>
      </c>
    </row>
    <row r="474" spans="1:3" ht="45" x14ac:dyDescent="0.25">
      <c r="A474" s="5" t="s">
        <v>149</v>
      </c>
      <c r="B474" s="6">
        <v>20</v>
      </c>
      <c r="C474" s="5" t="s">
        <v>155</v>
      </c>
    </row>
    <row r="475" spans="1:3" ht="45" x14ac:dyDescent="0.25">
      <c r="A475" s="5" t="s">
        <v>149</v>
      </c>
      <c r="B475" s="6">
        <v>20</v>
      </c>
      <c r="C475" s="5" t="s">
        <v>156</v>
      </c>
    </row>
    <row r="476" spans="1:3" ht="45" x14ac:dyDescent="0.25">
      <c r="A476" s="5" t="s">
        <v>149</v>
      </c>
      <c r="B476" s="6">
        <v>20</v>
      </c>
      <c r="C476" s="5" t="s">
        <v>157</v>
      </c>
    </row>
    <row r="477" spans="1:3" ht="45" x14ac:dyDescent="0.25">
      <c r="A477" s="5" t="s">
        <v>149</v>
      </c>
      <c r="B477" s="6">
        <v>120</v>
      </c>
      <c r="C477" s="5" t="s">
        <v>36</v>
      </c>
    </row>
    <row r="478" spans="1:3" ht="45" x14ac:dyDescent="0.25">
      <c r="A478" s="5" t="s">
        <v>149</v>
      </c>
      <c r="B478" s="6">
        <v>1320</v>
      </c>
      <c r="C478" s="5" t="s">
        <v>26</v>
      </c>
    </row>
    <row r="479" spans="1:3" ht="45" x14ac:dyDescent="0.25">
      <c r="A479" s="5" t="s">
        <v>149</v>
      </c>
      <c r="B479" s="6">
        <v>20</v>
      </c>
      <c r="C479" s="5" t="s">
        <v>25</v>
      </c>
    </row>
    <row r="480" spans="1:3" ht="45" x14ac:dyDescent="0.25">
      <c r="A480" s="5" t="s">
        <v>149</v>
      </c>
      <c r="B480" s="6">
        <v>20</v>
      </c>
      <c r="C480" s="5" t="s">
        <v>158</v>
      </c>
    </row>
    <row r="481" spans="1:3" ht="45" x14ac:dyDescent="0.25">
      <c r="A481" s="5" t="s">
        <v>149</v>
      </c>
      <c r="B481" s="6">
        <v>120</v>
      </c>
      <c r="C481" s="5" t="s">
        <v>27</v>
      </c>
    </row>
    <row r="482" spans="1:3" ht="45" x14ac:dyDescent="0.25">
      <c r="A482" s="5" t="s">
        <v>149</v>
      </c>
      <c r="B482" s="6">
        <v>100</v>
      </c>
      <c r="C482" s="5" t="s">
        <v>159</v>
      </c>
    </row>
    <row r="483" spans="1:3" ht="45" x14ac:dyDescent="0.25">
      <c r="A483" s="5" t="s">
        <v>149</v>
      </c>
      <c r="B483" s="6">
        <v>100</v>
      </c>
      <c r="C483" s="5" t="s">
        <v>160</v>
      </c>
    </row>
    <row r="484" spans="1:3" ht="45" x14ac:dyDescent="0.25">
      <c r="A484" s="5" t="s">
        <v>149</v>
      </c>
      <c r="B484" s="6">
        <v>20</v>
      </c>
      <c r="C484" s="5" t="s">
        <v>161</v>
      </c>
    </row>
    <row r="485" spans="1:3" ht="45" x14ac:dyDescent="0.25">
      <c r="A485" s="5" t="s">
        <v>149</v>
      </c>
      <c r="B485" s="6">
        <v>20</v>
      </c>
      <c r="C485" s="5" t="s">
        <v>23</v>
      </c>
    </row>
    <row r="486" spans="1:3" ht="45" x14ac:dyDescent="0.25">
      <c r="A486" s="5" t="s">
        <v>149</v>
      </c>
      <c r="B486" s="6">
        <v>1140</v>
      </c>
      <c r="C486" s="5" t="s">
        <v>24</v>
      </c>
    </row>
    <row r="487" spans="1:3" ht="45" x14ac:dyDescent="0.25">
      <c r="A487" s="5" t="s">
        <v>149</v>
      </c>
      <c r="B487" s="6">
        <v>6760</v>
      </c>
      <c r="C487" s="5" t="s">
        <v>0</v>
      </c>
    </row>
    <row r="488" spans="1:3" ht="45" x14ac:dyDescent="0.25">
      <c r="A488" s="5" t="s">
        <v>149</v>
      </c>
      <c r="B488" s="6">
        <v>20</v>
      </c>
      <c r="C488" s="5" t="s">
        <v>162</v>
      </c>
    </row>
    <row r="489" spans="1:3" ht="45" x14ac:dyDescent="0.25">
      <c r="A489" s="5" t="s">
        <v>149</v>
      </c>
      <c r="B489" s="6">
        <v>80</v>
      </c>
      <c r="C489" s="5" t="s">
        <v>32</v>
      </c>
    </row>
    <row r="490" spans="1:3" ht="45" x14ac:dyDescent="0.25">
      <c r="A490" s="5" t="s">
        <v>149</v>
      </c>
      <c r="B490" s="6">
        <v>140</v>
      </c>
      <c r="C490" s="5" t="s">
        <v>30</v>
      </c>
    </row>
    <row r="491" spans="1:3" ht="45" x14ac:dyDescent="0.25">
      <c r="A491" s="5" t="s">
        <v>149</v>
      </c>
      <c r="B491" s="6">
        <v>140</v>
      </c>
      <c r="C491" s="5" t="s">
        <v>31</v>
      </c>
    </row>
    <row r="492" spans="1:3" ht="45" x14ac:dyDescent="0.25">
      <c r="A492" s="5" t="s">
        <v>149</v>
      </c>
      <c r="B492" s="6">
        <v>60</v>
      </c>
      <c r="C492" s="5" t="s">
        <v>33</v>
      </c>
    </row>
    <row r="493" spans="1:3" ht="45" x14ac:dyDescent="0.25">
      <c r="A493" s="5" t="s">
        <v>149</v>
      </c>
      <c r="B493" s="6">
        <v>20</v>
      </c>
      <c r="C493" s="5" t="s">
        <v>163</v>
      </c>
    </row>
    <row r="494" spans="1:3" ht="45" x14ac:dyDescent="0.25">
      <c r="A494" s="5" t="s">
        <v>149</v>
      </c>
      <c r="B494" s="6">
        <v>120</v>
      </c>
      <c r="C494" s="5" t="s">
        <v>28</v>
      </c>
    </row>
    <row r="495" spans="1:3" ht="45" x14ac:dyDescent="0.25">
      <c r="A495" s="5" t="s">
        <v>149</v>
      </c>
      <c r="B495" s="6">
        <v>60</v>
      </c>
      <c r="C495" s="5" t="s">
        <v>29</v>
      </c>
    </row>
    <row r="496" spans="1:3" ht="45" x14ac:dyDescent="0.25">
      <c r="A496" s="5" t="s">
        <v>149</v>
      </c>
      <c r="B496" s="6">
        <v>40</v>
      </c>
      <c r="C496" s="5" t="s">
        <v>164</v>
      </c>
    </row>
    <row r="497" spans="1:3" ht="45" x14ac:dyDescent="0.25">
      <c r="A497" s="5" t="s">
        <v>149</v>
      </c>
      <c r="B497" s="6">
        <v>20</v>
      </c>
      <c r="C497" s="5" t="s">
        <v>165</v>
      </c>
    </row>
    <row r="498" spans="1:3" ht="45" x14ac:dyDescent="0.25">
      <c r="A498" s="5" t="s">
        <v>149</v>
      </c>
      <c r="B498" s="6">
        <v>60</v>
      </c>
      <c r="C498" s="5" t="s">
        <v>166</v>
      </c>
    </row>
    <row r="499" spans="1:3" ht="45" x14ac:dyDescent="0.25">
      <c r="A499" s="5" t="s">
        <v>149</v>
      </c>
      <c r="B499" s="6">
        <v>360</v>
      </c>
      <c r="C499" s="5" t="s">
        <v>167</v>
      </c>
    </row>
  </sheetData>
  <autoFilter ref="A1:C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EPI MS</vt:lpstr>
      <vt:lpstr>Distribuição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Helenise Matosos de Oliveira</dc:creator>
  <cp:lastModifiedBy>Lucas Daniel Marciano de Oliveira</cp:lastModifiedBy>
  <dcterms:created xsi:type="dcterms:W3CDTF">2020-03-23T19:03:56Z</dcterms:created>
  <dcterms:modified xsi:type="dcterms:W3CDTF">2020-04-30T16:38:06Z</dcterms:modified>
</cp:coreProperties>
</file>